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5" windowWidth="13305" windowHeight="5220"/>
  </bookViews>
  <sheets>
    <sheet name="Sheet1" sheetId="1" r:id="rId1"/>
    <sheet name="getting plasma frequency" sheetId="3" r:id="rId2"/>
    <sheet name="Ne from online model" sheetId="2" r:id="rId3"/>
    <sheet name="IGRF" sheetId="4" r:id="rId4"/>
  </sheets>
  <calcPr calcId="145621"/>
</workbook>
</file>

<file path=xl/calcChain.xml><?xml version="1.0" encoding="utf-8"?>
<calcChain xmlns="http://schemas.openxmlformats.org/spreadsheetml/2006/main">
  <c r="K3" i="3" l="1"/>
  <c r="L3" i="3" s="1"/>
  <c r="K4" i="3"/>
  <c r="L4" i="3" s="1"/>
  <c r="K5" i="3"/>
  <c r="L5" i="3" s="1"/>
  <c r="K6" i="3"/>
  <c r="L6" i="3" s="1"/>
  <c r="K7" i="3"/>
  <c r="L7" i="3" s="1"/>
  <c r="K8" i="3"/>
  <c r="L8" i="3" s="1"/>
  <c r="K9" i="3"/>
  <c r="L9" i="3" s="1"/>
  <c r="K10" i="3"/>
  <c r="L10" i="3" s="1"/>
  <c r="K11" i="3"/>
  <c r="L11" i="3" s="1"/>
  <c r="K12" i="3"/>
  <c r="L12" i="3" s="1"/>
  <c r="K13" i="3"/>
  <c r="L13" i="3" s="1"/>
  <c r="K14" i="3"/>
  <c r="L14" i="3" s="1"/>
  <c r="K15" i="3"/>
  <c r="L15" i="3" s="1"/>
  <c r="K16" i="3"/>
  <c r="L16" i="3" s="1"/>
  <c r="K17" i="3"/>
  <c r="L17" i="3" s="1"/>
  <c r="K18" i="3"/>
  <c r="L18" i="3" s="1"/>
  <c r="K19" i="3"/>
  <c r="L19" i="3" s="1"/>
  <c r="K20" i="3"/>
  <c r="L20" i="3" s="1"/>
  <c r="K21" i="3"/>
  <c r="L21" i="3" s="1"/>
  <c r="K22" i="3"/>
  <c r="L22" i="3" s="1"/>
  <c r="K23" i="3"/>
  <c r="L23" i="3" s="1"/>
  <c r="K24" i="3"/>
  <c r="L24" i="3" s="1"/>
  <c r="K25" i="3"/>
  <c r="L25" i="3" s="1"/>
  <c r="K26" i="3"/>
  <c r="L26" i="3" s="1"/>
  <c r="K27" i="3"/>
  <c r="L27" i="3" s="1"/>
  <c r="K28" i="3"/>
  <c r="L28" i="3" s="1"/>
  <c r="K29" i="3"/>
  <c r="L29" i="3" s="1"/>
  <c r="K30" i="3"/>
  <c r="L30" i="3" s="1"/>
  <c r="K31" i="3"/>
  <c r="L31" i="3" s="1"/>
  <c r="K32" i="3"/>
  <c r="L32" i="3" s="1"/>
  <c r="K33" i="3"/>
  <c r="L33" i="3" s="1"/>
  <c r="K34" i="3"/>
  <c r="L34" i="3" s="1"/>
  <c r="K35" i="3"/>
  <c r="L35" i="3" s="1"/>
  <c r="K36" i="3"/>
  <c r="L36" i="3" s="1"/>
  <c r="K37" i="3"/>
  <c r="L37" i="3" s="1"/>
  <c r="K38" i="3"/>
  <c r="L38" i="3" s="1"/>
  <c r="K39" i="3"/>
  <c r="L39" i="3" s="1"/>
  <c r="K40" i="3"/>
  <c r="L40" i="3" s="1"/>
  <c r="K41" i="3"/>
  <c r="L41" i="3" s="1"/>
  <c r="K42" i="3"/>
  <c r="L42" i="3" s="1"/>
  <c r="K43" i="3"/>
  <c r="L43" i="3" s="1"/>
  <c r="K44" i="3"/>
  <c r="L44" i="3" s="1"/>
  <c r="K45" i="3"/>
  <c r="L45" i="3" s="1"/>
  <c r="K46" i="3"/>
  <c r="L46" i="3" s="1"/>
  <c r="K47" i="3"/>
  <c r="L47" i="3" s="1"/>
  <c r="K48" i="3"/>
  <c r="L48" i="3" s="1"/>
  <c r="K49" i="3"/>
  <c r="L49" i="3" s="1"/>
  <c r="K50" i="3"/>
  <c r="L50" i="3" s="1"/>
  <c r="K51" i="3"/>
  <c r="L51" i="3" s="1"/>
  <c r="K52" i="3"/>
  <c r="L52" i="3" s="1"/>
  <c r="K53" i="3"/>
  <c r="L53" i="3" s="1"/>
  <c r="K54" i="3"/>
  <c r="L54" i="3" s="1"/>
  <c r="K55" i="3"/>
  <c r="L55" i="3" s="1"/>
  <c r="K56" i="3"/>
  <c r="L56" i="3" s="1"/>
  <c r="K57" i="3"/>
  <c r="L57" i="3" s="1"/>
  <c r="K58" i="3"/>
  <c r="L58" i="3" s="1"/>
  <c r="K59" i="3"/>
  <c r="L59" i="3" s="1"/>
  <c r="K60" i="3"/>
  <c r="L60" i="3" s="1"/>
  <c r="K61" i="3"/>
  <c r="L61" i="3" s="1"/>
  <c r="K62" i="3"/>
  <c r="L62" i="3" s="1"/>
  <c r="K63" i="3"/>
  <c r="L63" i="3" s="1"/>
  <c r="K64" i="3"/>
  <c r="L64" i="3" s="1"/>
  <c r="K65" i="3"/>
  <c r="L65" i="3" s="1"/>
  <c r="K66" i="3"/>
  <c r="L66" i="3" s="1"/>
  <c r="K67" i="3"/>
  <c r="L67" i="3" s="1"/>
  <c r="K68" i="3"/>
  <c r="L68" i="3" s="1"/>
  <c r="K69" i="3"/>
  <c r="L69" i="3" s="1"/>
  <c r="K70" i="3"/>
  <c r="L70" i="3" s="1"/>
  <c r="K71" i="3"/>
  <c r="L71" i="3" s="1"/>
  <c r="K72" i="3"/>
  <c r="L72" i="3" s="1"/>
  <c r="K73" i="3"/>
  <c r="L73" i="3" s="1"/>
  <c r="K74" i="3"/>
  <c r="L74" i="3" s="1"/>
  <c r="K75" i="3"/>
  <c r="L75" i="3" s="1"/>
  <c r="K76" i="3"/>
  <c r="L76" i="3" s="1"/>
  <c r="K77" i="3"/>
  <c r="L77" i="3" s="1"/>
  <c r="K78" i="3"/>
  <c r="L78" i="3" s="1"/>
  <c r="K79" i="3"/>
  <c r="L79" i="3" s="1"/>
  <c r="K80" i="3"/>
  <c r="L80" i="3" s="1"/>
  <c r="K81" i="3"/>
  <c r="L81" i="3" s="1"/>
  <c r="K82" i="3"/>
  <c r="L82" i="3" s="1"/>
  <c r="K83" i="3"/>
  <c r="L83" i="3" s="1"/>
  <c r="K84" i="3"/>
  <c r="L84" i="3" s="1"/>
  <c r="K85" i="3"/>
  <c r="L85" i="3" s="1"/>
  <c r="K86" i="3"/>
  <c r="L86" i="3" s="1"/>
  <c r="K87" i="3"/>
  <c r="L87" i="3" s="1"/>
  <c r="K88" i="3"/>
  <c r="L88" i="3" s="1"/>
  <c r="K89" i="3"/>
  <c r="L89" i="3" s="1"/>
  <c r="K90" i="3"/>
  <c r="L90" i="3" s="1"/>
  <c r="K91" i="3"/>
  <c r="L91" i="3" s="1"/>
  <c r="K92" i="3"/>
  <c r="L92" i="3" s="1"/>
  <c r="K93" i="3"/>
  <c r="L93" i="3" s="1"/>
  <c r="K94" i="3"/>
  <c r="L94" i="3" s="1"/>
  <c r="K95" i="3"/>
  <c r="L95" i="3" s="1"/>
  <c r="K96" i="3"/>
  <c r="L96" i="3" s="1"/>
  <c r="K97" i="3"/>
  <c r="L97" i="3" s="1"/>
  <c r="K98" i="3"/>
  <c r="L98" i="3" s="1"/>
  <c r="K99" i="3"/>
  <c r="L99" i="3" s="1"/>
  <c r="K100" i="3"/>
  <c r="L100" i="3" s="1"/>
  <c r="K101" i="3"/>
  <c r="L101" i="3" s="1"/>
  <c r="K102" i="3"/>
  <c r="L102" i="3" s="1"/>
  <c r="K103" i="3"/>
  <c r="L103" i="3" s="1"/>
  <c r="K104" i="3"/>
  <c r="L104" i="3" s="1"/>
  <c r="K105" i="3"/>
  <c r="L105" i="3" s="1"/>
  <c r="K106" i="3"/>
  <c r="L106" i="3" s="1"/>
  <c r="K107" i="3"/>
  <c r="L107" i="3" s="1"/>
  <c r="K108" i="3"/>
  <c r="L108" i="3" s="1"/>
  <c r="K109" i="3"/>
  <c r="L109" i="3" s="1"/>
  <c r="K110" i="3"/>
  <c r="L110" i="3" s="1"/>
  <c r="K111" i="3"/>
  <c r="L111" i="3" s="1"/>
  <c r="K112" i="3"/>
  <c r="L112" i="3" s="1"/>
  <c r="K113" i="3"/>
  <c r="L113" i="3" s="1"/>
  <c r="K114" i="3"/>
  <c r="L114" i="3" s="1"/>
  <c r="K115" i="3"/>
  <c r="L115" i="3" s="1"/>
  <c r="K116" i="3"/>
  <c r="L116" i="3" s="1"/>
  <c r="K117" i="3"/>
  <c r="L117" i="3" s="1"/>
  <c r="K118" i="3"/>
  <c r="L118" i="3" s="1"/>
  <c r="K119" i="3"/>
  <c r="L119" i="3" s="1"/>
  <c r="K120" i="3"/>
  <c r="L120" i="3" s="1"/>
  <c r="K121" i="3"/>
  <c r="L121" i="3" s="1"/>
  <c r="K122" i="3"/>
  <c r="L122" i="3" s="1"/>
  <c r="K123" i="3"/>
  <c r="L123" i="3" s="1"/>
  <c r="K124" i="3"/>
  <c r="L124" i="3" s="1"/>
  <c r="K125" i="3"/>
  <c r="L125" i="3" s="1"/>
  <c r="K126" i="3"/>
  <c r="L126" i="3" s="1"/>
  <c r="K127" i="3"/>
  <c r="L127" i="3" s="1"/>
  <c r="K128" i="3"/>
  <c r="L128" i="3" s="1"/>
  <c r="K129" i="3"/>
  <c r="L129" i="3" s="1"/>
  <c r="K130" i="3"/>
  <c r="L130" i="3" s="1"/>
  <c r="K131" i="3"/>
  <c r="L131" i="3" s="1"/>
  <c r="K132" i="3"/>
  <c r="L132" i="3" s="1"/>
  <c r="K133" i="3"/>
  <c r="L133" i="3" s="1"/>
  <c r="K134" i="3"/>
  <c r="L134" i="3" s="1"/>
  <c r="K135" i="3"/>
  <c r="L135" i="3" s="1"/>
  <c r="K136" i="3"/>
  <c r="L136" i="3" s="1"/>
  <c r="K137" i="3"/>
  <c r="L137" i="3" s="1"/>
  <c r="K138" i="3"/>
  <c r="L138" i="3" s="1"/>
  <c r="K139" i="3"/>
  <c r="L139" i="3" s="1"/>
  <c r="K140" i="3"/>
  <c r="L140" i="3" s="1"/>
  <c r="K141" i="3"/>
  <c r="L141" i="3" s="1"/>
  <c r="K142" i="3"/>
  <c r="L142" i="3" s="1"/>
  <c r="K143" i="3"/>
  <c r="L143" i="3" s="1"/>
  <c r="K144" i="3"/>
  <c r="L144" i="3" s="1"/>
  <c r="K145" i="3"/>
  <c r="L145" i="3" s="1"/>
  <c r="K146" i="3"/>
  <c r="L146" i="3" s="1"/>
  <c r="K147" i="3"/>
  <c r="L147" i="3" s="1"/>
  <c r="K148" i="3"/>
  <c r="L148" i="3" s="1"/>
  <c r="K149" i="3"/>
  <c r="L149" i="3" s="1"/>
  <c r="K150" i="3"/>
  <c r="L150" i="3" s="1"/>
  <c r="K151" i="3"/>
  <c r="L151" i="3" s="1"/>
  <c r="K152" i="3"/>
  <c r="L152" i="3" s="1"/>
  <c r="K153" i="3"/>
  <c r="L153" i="3" s="1"/>
  <c r="K154" i="3"/>
  <c r="L154" i="3" s="1"/>
  <c r="K155" i="3"/>
  <c r="L155" i="3" s="1"/>
  <c r="K156" i="3"/>
  <c r="L156" i="3" s="1"/>
  <c r="K157" i="3"/>
  <c r="L157" i="3" s="1"/>
  <c r="K158" i="3"/>
  <c r="L158" i="3" s="1"/>
  <c r="K159" i="3"/>
  <c r="L159" i="3" s="1"/>
  <c r="K160" i="3"/>
  <c r="L160" i="3" s="1"/>
  <c r="K161" i="3"/>
  <c r="L161" i="3" s="1"/>
  <c r="K2" i="3"/>
  <c r="L2" i="3" s="1"/>
  <c r="I161" i="3"/>
  <c r="J161" i="3" s="1"/>
  <c r="B161" i="3"/>
  <c r="C161" i="3" s="1"/>
  <c r="D161" i="3" s="1"/>
  <c r="E161" i="3" s="1"/>
  <c r="I160" i="3"/>
  <c r="J160" i="3" s="1"/>
  <c r="B160" i="3"/>
  <c r="C160" i="3" s="1"/>
  <c r="D160" i="3" s="1"/>
  <c r="I159" i="3"/>
  <c r="J159" i="3" s="1"/>
  <c r="B159" i="3"/>
  <c r="C159" i="3" s="1"/>
  <c r="D159" i="3" s="1"/>
  <c r="E159" i="3" s="1"/>
  <c r="I158" i="3"/>
  <c r="J158" i="3" s="1"/>
  <c r="B158" i="3"/>
  <c r="C158" i="3" s="1"/>
  <c r="D158" i="3" s="1"/>
  <c r="I157" i="3"/>
  <c r="J157" i="3" s="1"/>
  <c r="B157" i="3"/>
  <c r="C157" i="3" s="1"/>
  <c r="D157" i="3" s="1"/>
  <c r="I156" i="3"/>
  <c r="J156" i="3" s="1"/>
  <c r="B156" i="3"/>
  <c r="C156" i="3" s="1"/>
  <c r="D156" i="3" s="1"/>
  <c r="I155" i="3"/>
  <c r="J155" i="3" s="1"/>
  <c r="B155" i="3"/>
  <c r="C155" i="3" s="1"/>
  <c r="D155" i="3" s="1"/>
  <c r="E155" i="3" s="1"/>
  <c r="I154" i="3"/>
  <c r="J154" i="3" s="1"/>
  <c r="B154" i="3"/>
  <c r="C154" i="3" s="1"/>
  <c r="D154" i="3" s="1"/>
  <c r="I153" i="3"/>
  <c r="J153" i="3" s="1"/>
  <c r="B153" i="3"/>
  <c r="C153" i="3" s="1"/>
  <c r="D153" i="3" s="1"/>
  <c r="I152" i="3"/>
  <c r="J152" i="3" s="1"/>
  <c r="B152" i="3"/>
  <c r="C152" i="3" s="1"/>
  <c r="D152" i="3" s="1"/>
  <c r="I151" i="3"/>
  <c r="J151" i="3" s="1"/>
  <c r="B151" i="3"/>
  <c r="C151" i="3" s="1"/>
  <c r="D151" i="3" s="1"/>
  <c r="E151" i="3" s="1"/>
  <c r="I150" i="3"/>
  <c r="J150" i="3" s="1"/>
  <c r="B150" i="3"/>
  <c r="C150" i="3" s="1"/>
  <c r="D150" i="3" s="1"/>
  <c r="I149" i="3"/>
  <c r="J149" i="3" s="1"/>
  <c r="B149" i="3"/>
  <c r="C149" i="3" s="1"/>
  <c r="D149" i="3" s="1"/>
  <c r="I148" i="3"/>
  <c r="J148" i="3" s="1"/>
  <c r="B148" i="3"/>
  <c r="C148" i="3" s="1"/>
  <c r="D148" i="3" s="1"/>
  <c r="I147" i="3"/>
  <c r="J147" i="3" s="1"/>
  <c r="B147" i="3"/>
  <c r="C147" i="3" s="1"/>
  <c r="D147" i="3" s="1"/>
  <c r="E147" i="3" s="1"/>
  <c r="I146" i="3"/>
  <c r="J146" i="3" s="1"/>
  <c r="B146" i="3"/>
  <c r="C146" i="3" s="1"/>
  <c r="D146" i="3" s="1"/>
  <c r="I145" i="3"/>
  <c r="J145" i="3" s="1"/>
  <c r="B145" i="3"/>
  <c r="C145" i="3" s="1"/>
  <c r="D145" i="3" s="1"/>
  <c r="I144" i="3"/>
  <c r="J144" i="3" s="1"/>
  <c r="B144" i="3"/>
  <c r="C144" i="3" s="1"/>
  <c r="D144" i="3" s="1"/>
  <c r="I143" i="3"/>
  <c r="J143" i="3" s="1"/>
  <c r="B143" i="3"/>
  <c r="C143" i="3" s="1"/>
  <c r="D143" i="3" s="1"/>
  <c r="E143" i="3" s="1"/>
  <c r="I142" i="3"/>
  <c r="J142" i="3" s="1"/>
  <c r="B142" i="3"/>
  <c r="C142" i="3" s="1"/>
  <c r="D142" i="3" s="1"/>
  <c r="I141" i="3"/>
  <c r="J141" i="3" s="1"/>
  <c r="B141" i="3"/>
  <c r="C141" i="3" s="1"/>
  <c r="D141" i="3" s="1"/>
  <c r="I140" i="3"/>
  <c r="J140" i="3" s="1"/>
  <c r="B140" i="3"/>
  <c r="C140" i="3" s="1"/>
  <c r="D140" i="3" s="1"/>
  <c r="I139" i="3"/>
  <c r="J139" i="3" s="1"/>
  <c r="B139" i="3"/>
  <c r="C139" i="3" s="1"/>
  <c r="D139" i="3" s="1"/>
  <c r="I138" i="3"/>
  <c r="J138" i="3" s="1"/>
  <c r="C138" i="3"/>
  <c r="D138" i="3" s="1"/>
  <c r="B138" i="3"/>
  <c r="I137" i="3"/>
  <c r="J137" i="3" s="1"/>
  <c r="B137" i="3"/>
  <c r="C137" i="3" s="1"/>
  <c r="D137" i="3" s="1"/>
  <c r="I136" i="3"/>
  <c r="J136" i="3" s="1"/>
  <c r="B136" i="3"/>
  <c r="C136" i="3" s="1"/>
  <c r="D136" i="3" s="1"/>
  <c r="I135" i="3"/>
  <c r="J135" i="3" s="1"/>
  <c r="B135" i="3"/>
  <c r="C135" i="3" s="1"/>
  <c r="D135" i="3" s="1"/>
  <c r="I134" i="3"/>
  <c r="J134" i="3" s="1"/>
  <c r="C134" i="3"/>
  <c r="D134" i="3" s="1"/>
  <c r="B134" i="3"/>
  <c r="I133" i="3"/>
  <c r="J133" i="3" s="1"/>
  <c r="B133" i="3"/>
  <c r="C133" i="3" s="1"/>
  <c r="D133" i="3" s="1"/>
  <c r="I132" i="3"/>
  <c r="J132" i="3" s="1"/>
  <c r="B132" i="3"/>
  <c r="C132" i="3" s="1"/>
  <c r="D132" i="3" s="1"/>
  <c r="I131" i="3"/>
  <c r="J131" i="3" s="1"/>
  <c r="B131" i="3"/>
  <c r="C131" i="3" s="1"/>
  <c r="D131" i="3" s="1"/>
  <c r="I130" i="3"/>
  <c r="J130" i="3" s="1"/>
  <c r="C130" i="3"/>
  <c r="D130" i="3" s="1"/>
  <c r="B130" i="3"/>
  <c r="I129" i="3"/>
  <c r="J129" i="3" s="1"/>
  <c r="B129" i="3"/>
  <c r="C129" i="3" s="1"/>
  <c r="D129" i="3" s="1"/>
  <c r="I128" i="3"/>
  <c r="J128" i="3" s="1"/>
  <c r="B128" i="3"/>
  <c r="C128" i="3" s="1"/>
  <c r="D128" i="3" s="1"/>
  <c r="I127" i="3"/>
  <c r="J127" i="3" s="1"/>
  <c r="B127" i="3"/>
  <c r="C127" i="3" s="1"/>
  <c r="D127" i="3" s="1"/>
  <c r="I126" i="3"/>
  <c r="J126" i="3" s="1"/>
  <c r="C126" i="3"/>
  <c r="D126" i="3" s="1"/>
  <c r="B126" i="3"/>
  <c r="I125" i="3"/>
  <c r="J125" i="3" s="1"/>
  <c r="B125" i="3"/>
  <c r="C125" i="3" s="1"/>
  <c r="D125" i="3" s="1"/>
  <c r="I124" i="3"/>
  <c r="J124" i="3" s="1"/>
  <c r="B124" i="3"/>
  <c r="C124" i="3" s="1"/>
  <c r="D124" i="3" s="1"/>
  <c r="I123" i="3"/>
  <c r="J123" i="3" s="1"/>
  <c r="B123" i="3"/>
  <c r="C123" i="3" s="1"/>
  <c r="D123" i="3" s="1"/>
  <c r="I122" i="3"/>
  <c r="J122" i="3" s="1"/>
  <c r="C122" i="3"/>
  <c r="D122" i="3" s="1"/>
  <c r="B122" i="3"/>
  <c r="I121" i="3"/>
  <c r="J121" i="3" s="1"/>
  <c r="B121" i="3"/>
  <c r="C121" i="3" s="1"/>
  <c r="D121" i="3" s="1"/>
  <c r="I120" i="3"/>
  <c r="J120" i="3" s="1"/>
  <c r="B120" i="3"/>
  <c r="C120" i="3" s="1"/>
  <c r="D120" i="3" s="1"/>
  <c r="I119" i="3"/>
  <c r="J119" i="3" s="1"/>
  <c r="B119" i="3"/>
  <c r="C119" i="3" s="1"/>
  <c r="D119" i="3" s="1"/>
  <c r="I118" i="3"/>
  <c r="J118" i="3" s="1"/>
  <c r="C118" i="3"/>
  <c r="D118" i="3" s="1"/>
  <c r="B118" i="3"/>
  <c r="I117" i="3"/>
  <c r="J117" i="3" s="1"/>
  <c r="B117" i="3"/>
  <c r="C117" i="3" s="1"/>
  <c r="D117" i="3" s="1"/>
  <c r="I116" i="3"/>
  <c r="J116" i="3" s="1"/>
  <c r="B116" i="3"/>
  <c r="C116" i="3" s="1"/>
  <c r="D116" i="3" s="1"/>
  <c r="I115" i="3"/>
  <c r="J115" i="3" s="1"/>
  <c r="B115" i="3"/>
  <c r="C115" i="3" s="1"/>
  <c r="D115" i="3" s="1"/>
  <c r="I114" i="3"/>
  <c r="J114" i="3" s="1"/>
  <c r="C114" i="3"/>
  <c r="D114" i="3" s="1"/>
  <c r="B114" i="3"/>
  <c r="I113" i="3"/>
  <c r="J113" i="3" s="1"/>
  <c r="B113" i="3"/>
  <c r="C113" i="3" s="1"/>
  <c r="D113" i="3" s="1"/>
  <c r="I112" i="3"/>
  <c r="J112" i="3" s="1"/>
  <c r="B112" i="3"/>
  <c r="C112" i="3" s="1"/>
  <c r="D112" i="3" s="1"/>
  <c r="I111" i="3"/>
  <c r="J111" i="3" s="1"/>
  <c r="B111" i="3"/>
  <c r="C111" i="3" s="1"/>
  <c r="D111" i="3" s="1"/>
  <c r="I110" i="3"/>
  <c r="J110" i="3" s="1"/>
  <c r="C110" i="3"/>
  <c r="D110" i="3" s="1"/>
  <c r="B110" i="3"/>
  <c r="I109" i="3"/>
  <c r="J109" i="3" s="1"/>
  <c r="B109" i="3"/>
  <c r="C109" i="3" s="1"/>
  <c r="D109" i="3" s="1"/>
  <c r="I108" i="3"/>
  <c r="J108" i="3" s="1"/>
  <c r="B108" i="3"/>
  <c r="C108" i="3" s="1"/>
  <c r="D108" i="3" s="1"/>
  <c r="I107" i="3"/>
  <c r="J107" i="3" s="1"/>
  <c r="B107" i="3"/>
  <c r="C107" i="3" s="1"/>
  <c r="D107" i="3" s="1"/>
  <c r="I106" i="3"/>
  <c r="J106" i="3" s="1"/>
  <c r="C106" i="3"/>
  <c r="D106" i="3" s="1"/>
  <c r="B106" i="3"/>
  <c r="I105" i="3"/>
  <c r="J105" i="3" s="1"/>
  <c r="B105" i="3"/>
  <c r="C105" i="3" s="1"/>
  <c r="D105" i="3" s="1"/>
  <c r="I104" i="3"/>
  <c r="J104" i="3" s="1"/>
  <c r="B104" i="3"/>
  <c r="C104" i="3" s="1"/>
  <c r="D104" i="3" s="1"/>
  <c r="I103" i="3"/>
  <c r="J103" i="3" s="1"/>
  <c r="B103" i="3"/>
  <c r="C103" i="3" s="1"/>
  <c r="D103" i="3" s="1"/>
  <c r="I102" i="3"/>
  <c r="J102" i="3" s="1"/>
  <c r="C102" i="3"/>
  <c r="D102" i="3" s="1"/>
  <c r="B102" i="3"/>
  <c r="I101" i="3"/>
  <c r="J101" i="3" s="1"/>
  <c r="B101" i="3"/>
  <c r="C101" i="3" s="1"/>
  <c r="D101" i="3" s="1"/>
  <c r="I100" i="3"/>
  <c r="J100" i="3" s="1"/>
  <c r="B100" i="3"/>
  <c r="C100" i="3" s="1"/>
  <c r="D100" i="3" s="1"/>
  <c r="I99" i="3"/>
  <c r="J99" i="3" s="1"/>
  <c r="B99" i="3"/>
  <c r="C99" i="3" s="1"/>
  <c r="D99" i="3" s="1"/>
  <c r="I98" i="3"/>
  <c r="J98" i="3" s="1"/>
  <c r="C98" i="3"/>
  <c r="D98" i="3" s="1"/>
  <c r="B98" i="3"/>
  <c r="I97" i="3"/>
  <c r="J97" i="3" s="1"/>
  <c r="B97" i="3"/>
  <c r="C97" i="3" s="1"/>
  <c r="D97" i="3" s="1"/>
  <c r="I96" i="3"/>
  <c r="J96" i="3" s="1"/>
  <c r="B96" i="3"/>
  <c r="C96" i="3" s="1"/>
  <c r="D96" i="3" s="1"/>
  <c r="I95" i="3"/>
  <c r="J95" i="3" s="1"/>
  <c r="B95" i="3"/>
  <c r="C95" i="3" s="1"/>
  <c r="D95" i="3" s="1"/>
  <c r="I94" i="3"/>
  <c r="J94" i="3" s="1"/>
  <c r="C94" i="3"/>
  <c r="D94" i="3" s="1"/>
  <c r="B94" i="3"/>
  <c r="I93" i="3"/>
  <c r="J93" i="3" s="1"/>
  <c r="B93" i="3"/>
  <c r="C93" i="3" s="1"/>
  <c r="D93" i="3" s="1"/>
  <c r="I92" i="3"/>
  <c r="J92" i="3" s="1"/>
  <c r="B92" i="3"/>
  <c r="C92" i="3" s="1"/>
  <c r="D92" i="3" s="1"/>
  <c r="I91" i="3"/>
  <c r="J91" i="3" s="1"/>
  <c r="B91" i="3"/>
  <c r="C91" i="3" s="1"/>
  <c r="D91" i="3" s="1"/>
  <c r="I90" i="3"/>
  <c r="J90" i="3" s="1"/>
  <c r="C90" i="3"/>
  <c r="D90" i="3" s="1"/>
  <c r="B90" i="3"/>
  <c r="I89" i="3"/>
  <c r="J89" i="3" s="1"/>
  <c r="B89" i="3"/>
  <c r="C89" i="3" s="1"/>
  <c r="D89" i="3" s="1"/>
  <c r="I88" i="3"/>
  <c r="J88" i="3" s="1"/>
  <c r="B88" i="3"/>
  <c r="C88" i="3" s="1"/>
  <c r="D88" i="3" s="1"/>
  <c r="I87" i="3"/>
  <c r="J87" i="3" s="1"/>
  <c r="B87" i="3"/>
  <c r="C87" i="3" s="1"/>
  <c r="D87" i="3" s="1"/>
  <c r="I86" i="3"/>
  <c r="J86" i="3" s="1"/>
  <c r="C86" i="3"/>
  <c r="D86" i="3" s="1"/>
  <c r="B86" i="3"/>
  <c r="I85" i="3"/>
  <c r="J85" i="3" s="1"/>
  <c r="B85" i="3"/>
  <c r="C85" i="3" s="1"/>
  <c r="D85" i="3" s="1"/>
  <c r="I84" i="3"/>
  <c r="J84" i="3" s="1"/>
  <c r="B84" i="3"/>
  <c r="C84" i="3" s="1"/>
  <c r="D84" i="3" s="1"/>
  <c r="I83" i="3"/>
  <c r="J83" i="3" s="1"/>
  <c r="B83" i="3"/>
  <c r="C83" i="3" s="1"/>
  <c r="D83" i="3" s="1"/>
  <c r="I82" i="3"/>
  <c r="J82" i="3" s="1"/>
  <c r="C82" i="3"/>
  <c r="D82" i="3" s="1"/>
  <c r="B82" i="3"/>
  <c r="I81" i="3"/>
  <c r="J81" i="3" s="1"/>
  <c r="B81" i="3"/>
  <c r="C81" i="3" s="1"/>
  <c r="D81" i="3" s="1"/>
  <c r="I80" i="3"/>
  <c r="J80" i="3" s="1"/>
  <c r="B80" i="3"/>
  <c r="C80" i="3" s="1"/>
  <c r="D80" i="3" s="1"/>
  <c r="I79" i="3"/>
  <c r="J79" i="3" s="1"/>
  <c r="B79" i="3"/>
  <c r="C79" i="3" s="1"/>
  <c r="D79" i="3" s="1"/>
  <c r="I78" i="3"/>
  <c r="J78" i="3" s="1"/>
  <c r="C78" i="3"/>
  <c r="D78" i="3" s="1"/>
  <c r="B78" i="3"/>
  <c r="I77" i="3"/>
  <c r="J77" i="3" s="1"/>
  <c r="B77" i="3"/>
  <c r="C77" i="3" s="1"/>
  <c r="D77" i="3" s="1"/>
  <c r="I76" i="3"/>
  <c r="J76" i="3" s="1"/>
  <c r="B76" i="3"/>
  <c r="C76" i="3" s="1"/>
  <c r="D76" i="3" s="1"/>
  <c r="I75" i="3"/>
  <c r="J75" i="3" s="1"/>
  <c r="B75" i="3"/>
  <c r="C75" i="3" s="1"/>
  <c r="D75" i="3" s="1"/>
  <c r="I74" i="3"/>
  <c r="J74" i="3" s="1"/>
  <c r="C74" i="3"/>
  <c r="D74" i="3" s="1"/>
  <c r="B74" i="3"/>
  <c r="I73" i="3"/>
  <c r="J73" i="3" s="1"/>
  <c r="B73" i="3"/>
  <c r="C73" i="3" s="1"/>
  <c r="D73" i="3" s="1"/>
  <c r="I72" i="3"/>
  <c r="J72" i="3" s="1"/>
  <c r="B72" i="3"/>
  <c r="C72" i="3" s="1"/>
  <c r="D72" i="3" s="1"/>
  <c r="I71" i="3"/>
  <c r="J71" i="3" s="1"/>
  <c r="B71" i="3"/>
  <c r="C71" i="3" s="1"/>
  <c r="D71" i="3" s="1"/>
  <c r="I70" i="3"/>
  <c r="J70" i="3" s="1"/>
  <c r="C70" i="3"/>
  <c r="D70" i="3" s="1"/>
  <c r="B70" i="3"/>
  <c r="I69" i="3"/>
  <c r="J69" i="3" s="1"/>
  <c r="B69" i="3"/>
  <c r="C69" i="3" s="1"/>
  <c r="D69" i="3" s="1"/>
  <c r="I68" i="3"/>
  <c r="J68" i="3" s="1"/>
  <c r="B68" i="3"/>
  <c r="C68" i="3" s="1"/>
  <c r="D68" i="3" s="1"/>
  <c r="I67" i="3"/>
  <c r="J67" i="3" s="1"/>
  <c r="B67" i="3"/>
  <c r="C67" i="3" s="1"/>
  <c r="D67" i="3" s="1"/>
  <c r="I66" i="3"/>
  <c r="J66" i="3" s="1"/>
  <c r="C66" i="3"/>
  <c r="D66" i="3" s="1"/>
  <c r="B66" i="3"/>
  <c r="I65" i="3"/>
  <c r="J65" i="3" s="1"/>
  <c r="B65" i="3"/>
  <c r="C65" i="3" s="1"/>
  <c r="D65" i="3" s="1"/>
  <c r="I64" i="3"/>
  <c r="J64" i="3" s="1"/>
  <c r="C64" i="3"/>
  <c r="D64" i="3" s="1"/>
  <c r="E64" i="3" s="1"/>
  <c r="F64" i="3" s="1"/>
  <c r="B64" i="3"/>
  <c r="J63" i="3"/>
  <c r="I63" i="3"/>
  <c r="D63" i="3"/>
  <c r="B63" i="3"/>
  <c r="C63" i="3" s="1"/>
  <c r="I62" i="3"/>
  <c r="J62" i="3" s="1"/>
  <c r="B62" i="3"/>
  <c r="C62" i="3" s="1"/>
  <c r="D62" i="3" s="1"/>
  <c r="I61" i="3"/>
  <c r="J61" i="3" s="1"/>
  <c r="B61" i="3"/>
  <c r="C61" i="3" s="1"/>
  <c r="D61" i="3" s="1"/>
  <c r="I60" i="3"/>
  <c r="J60" i="3" s="1"/>
  <c r="B60" i="3"/>
  <c r="C60" i="3" s="1"/>
  <c r="D60" i="3" s="1"/>
  <c r="E60" i="3" s="1"/>
  <c r="F60" i="3" s="1"/>
  <c r="I59" i="3"/>
  <c r="J59" i="3" s="1"/>
  <c r="B59" i="3"/>
  <c r="C59" i="3" s="1"/>
  <c r="D59" i="3" s="1"/>
  <c r="I58" i="3"/>
  <c r="J58" i="3" s="1"/>
  <c r="B58" i="3"/>
  <c r="C58" i="3" s="1"/>
  <c r="D58" i="3" s="1"/>
  <c r="I57" i="3"/>
  <c r="J57" i="3" s="1"/>
  <c r="B57" i="3"/>
  <c r="C57" i="3" s="1"/>
  <c r="D57" i="3" s="1"/>
  <c r="I56" i="3"/>
  <c r="J56" i="3" s="1"/>
  <c r="B56" i="3"/>
  <c r="C56" i="3" s="1"/>
  <c r="D56" i="3" s="1"/>
  <c r="I55" i="3"/>
  <c r="J55" i="3" s="1"/>
  <c r="B55" i="3"/>
  <c r="C55" i="3" s="1"/>
  <c r="D55" i="3" s="1"/>
  <c r="I54" i="3"/>
  <c r="J54" i="3" s="1"/>
  <c r="B54" i="3"/>
  <c r="C54" i="3" s="1"/>
  <c r="D54" i="3" s="1"/>
  <c r="I53" i="3"/>
  <c r="J53" i="3" s="1"/>
  <c r="B53" i="3"/>
  <c r="C53" i="3" s="1"/>
  <c r="D53" i="3" s="1"/>
  <c r="I52" i="3"/>
  <c r="J52" i="3" s="1"/>
  <c r="B52" i="3"/>
  <c r="C52" i="3" s="1"/>
  <c r="D52" i="3" s="1"/>
  <c r="I51" i="3"/>
  <c r="J51" i="3" s="1"/>
  <c r="B51" i="3"/>
  <c r="C51" i="3" s="1"/>
  <c r="D51" i="3" s="1"/>
  <c r="I50" i="3"/>
  <c r="J50" i="3" s="1"/>
  <c r="B50" i="3"/>
  <c r="C50" i="3" s="1"/>
  <c r="D50" i="3" s="1"/>
  <c r="I49" i="3"/>
  <c r="J49" i="3" s="1"/>
  <c r="B49" i="3"/>
  <c r="C49" i="3" s="1"/>
  <c r="D49" i="3" s="1"/>
  <c r="I48" i="3"/>
  <c r="J48" i="3" s="1"/>
  <c r="B48" i="3"/>
  <c r="C48" i="3" s="1"/>
  <c r="D48" i="3" s="1"/>
  <c r="I47" i="3"/>
  <c r="J47" i="3" s="1"/>
  <c r="B47" i="3"/>
  <c r="C47" i="3" s="1"/>
  <c r="D47" i="3" s="1"/>
  <c r="I46" i="3"/>
  <c r="J46" i="3" s="1"/>
  <c r="B46" i="3"/>
  <c r="C46" i="3" s="1"/>
  <c r="D46" i="3" s="1"/>
  <c r="I45" i="3"/>
  <c r="J45" i="3" s="1"/>
  <c r="B45" i="3"/>
  <c r="C45" i="3" s="1"/>
  <c r="D45" i="3" s="1"/>
  <c r="I44" i="3"/>
  <c r="J44" i="3" s="1"/>
  <c r="B44" i="3"/>
  <c r="C44" i="3" s="1"/>
  <c r="D44" i="3" s="1"/>
  <c r="I43" i="3"/>
  <c r="J43" i="3" s="1"/>
  <c r="B43" i="3"/>
  <c r="C43" i="3" s="1"/>
  <c r="D43" i="3" s="1"/>
  <c r="I42" i="3"/>
  <c r="J42" i="3" s="1"/>
  <c r="B42" i="3"/>
  <c r="C42" i="3" s="1"/>
  <c r="D42" i="3" s="1"/>
  <c r="I41" i="3"/>
  <c r="J41" i="3" s="1"/>
  <c r="B41" i="3"/>
  <c r="C41" i="3" s="1"/>
  <c r="D41" i="3" s="1"/>
  <c r="I40" i="3"/>
  <c r="J40" i="3" s="1"/>
  <c r="B40" i="3"/>
  <c r="C40" i="3" s="1"/>
  <c r="D40" i="3" s="1"/>
  <c r="I39" i="3"/>
  <c r="J39" i="3" s="1"/>
  <c r="B39" i="3"/>
  <c r="C39" i="3" s="1"/>
  <c r="D39" i="3" s="1"/>
  <c r="I38" i="3"/>
  <c r="J38" i="3" s="1"/>
  <c r="B38" i="3"/>
  <c r="C38" i="3" s="1"/>
  <c r="D38" i="3" s="1"/>
  <c r="I37" i="3"/>
  <c r="J37" i="3" s="1"/>
  <c r="B37" i="3"/>
  <c r="C37" i="3" s="1"/>
  <c r="D37" i="3" s="1"/>
  <c r="I36" i="3"/>
  <c r="J36" i="3" s="1"/>
  <c r="B36" i="3"/>
  <c r="C36" i="3" s="1"/>
  <c r="D36" i="3" s="1"/>
  <c r="I35" i="3"/>
  <c r="J35" i="3" s="1"/>
  <c r="B35" i="3"/>
  <c r="C35" i="3" s="1"/>
  <c r="D35" i="3" s="1"/>
  <c r="I34" i="3"/>
  <c r="J34" i="3" s="1"/>
  <c r="B34" i="3"/>
  <c r="C34" i="3" s="1"/>
  <c r="D34" i="3" s="1"/>
  <c r="I33" i="3"/>
  <c r="J33" i="3" s="1"/>
  <c r="B33" i="3"/>
  <c r="C33" i="3" s="1"/>
  <c r="D33" i="3" s="1"/>
  <c r="I32" i="3"/>
  <c r="J32" i="3" s="1"/>
  <c r="B32" i="3"/>
  <c r="C32" i="3" s="1"/>
  <c r="D32" i="3" s="1"/>
  <c r="I31" i="3"/>
  <c r="J31" i="3" s="1"/>
  <c r="B31" i="3"/>
  <c r="C31" i="3" s="1"/>
  <c r="D31" i="3" s="1"/>
  <c r="I30" i="3"/>
  <c r="J30" i="3" s="1"/>
  <c r="B30" i="3"/>
  <c r="C30" i="3" s="1"/>
  <c r="D30" i="3" s="1"/>
  <c r="I29" i="3"/>
  <c r="J29" i="3" s="1"/>
  <c r="B29" i="3"/>
  <c r="C29" i="3" s="1"/>
  <c r="D29" i="3" s="1"/>
  <c r="I28" i="3"/>
  <c r="J28" i="3" s="1"/>
  <c r="B28" i="3"/>
  <c r="C28" i="3" s="1"/>
  <c r="D28" i="3" s="1"/>
  <c r="I27" i="3"/>
  <c r="J27" i="3" s="1"/>
  <c r="B27" i="3"/>
  <c r="C27" i="3" s="1"/>
  <c r="D27" i="3" s="1"/>
  <c r="I26" i="3"/>
  <c r="J26" i="3" s="1"/>
  <c r="B26" i="3"/>
  <c r="C26" i="3" s="1"/>
  <c r="D26" i="3" s="1"/>
  <c r="I25" i="3"/>
  <c r="J25" i="3" s="1"/>
  <c r="B25" i="3"/>
  <c r="C25" i="3" s="1"/>
  <c r="D25" i="3" s="1"/>
  <c r="I24" i="3"/>
  <c r="J24" i="3" s="1"/>
  <c r="B24" i="3"/>
  <c r="C24" i="3" s="1"/>
  <c r="D24" i="3" s="1"/>
  <c r="I23" i="3"/>
  <c r="J23" i="3" s="1"/>
  <c r="B23" i="3"/>
  <c r="C23" i="3" s="1"/>
  <c r="D23" i="3" s="1"/>
  <c r="I22" i="3"/>
  <c r="J22" i="3" s="1"/>
  <c r="B22" i="3"/>
  <c r="C22" i="3" s="1"/>
  <c r="D22" i="3" s="1"/>
  <c r="I21" i="3"/>
  <c r="J21" i="3" s="1"/>
  <c r="B21" i="3"/>
  <c r="C21" i="3" s="1"/>
  <c r="D21" i="3" s="1"/>
  <c r="I20" i="3"/>
  <c r="J20" i="3" s="1"/>
  <c r="B20" i="3"/>
  <c r="C20" i="3" s="1"/>
  <c r="D20" i="3" s="1"/>
  <c r="I19" i="3"/>
  <c r="J19" i="3" s="1"/>
  <c r="B19" i="3"/>
  <c r="C19" i="3" s="1"/>
  <c r="D19" i="3" s="1"/>
  <c r="I18" i="3"/>
  <c r="J18" i="3" s="1"/>
  <c r="B18" i="3"/>
  <c r="C18" i="3" s="1"/>
  <c r="D18" i="3" s="1"/>
  <c r="I17" i="3"/>
  <c r="J17" i="3" s="1"/>
  <c r="B17" i="3"/>
  <c r="C17" i="3" s="1"/>
  <c r="D17" i="3" s="1"/>
  <c r="I16" i="3"/>
  <c r="J16" i="3" s="1"/>
  <c r="B16" i="3"/>
  <c r="C16" i="3" s="1"/>
  <c r="D16" i="3" s="1"/>
  <c r="I15" i="3"/>
  <c r="J15" i="3" s="1"/>
  <c r="B15" i="3"/>
  <c r="C15" i="3" s="1"/>
  <c r="D15" i="3" s="1"/>
  <c r="I14" i="3"/>
  <c r="J14" i="3" s="1"/>
  <c r="B14" i="3"/>
  <c r="C14" i="3" s="1"/>
  <c r="D14" i="3" s="1"/>
  <c r="I13" i="3"/>
  <c r="J13" i="3" s="1"/>
  <c r="B13" i="3"/>
  <c r="C13" i="3" s="1"/>
  <c r="D13" i="3" s="1"/>
  <c r="I12" i="3"/>
  <c r="J12" i="3" s="1"/>
  <c r="B12" i="3"/>
  <c r="C12" i="3" s="1"/>
  <c r="D12" i="3" s="1"/>
  <c r="I11" i="3"/>
  <c r="J11" i="3" s="1"/>
  <c r="B11" i="3"/>
  <c r="C11" i="3" s="1"/>
  <c r="D11" i="3" s="1"/>
  <c r="I10" i="3"/>
  <c r="J10" i="3" s="1"/>
  <c r="B10" i="3"/>
  <c r="C10" i="3" s="1"/>
  <c r="D10" i="3" s="1"/>
  <c r="I9" i="3"/>
  <c r="J9" i="3" s="1"/>
  <c r="B9" i="3"/>
  <c r="C9" i="3" s="1"/>
  <c r="D9" i="3" s="1"/>
  <c r="I8" i="3"/>
  <c r="J8" i="3" s="1"/>
  <c r="B8" i="3"/>
  <c r="C8" i="3" s="1"/>
  <c r="D8" i="3" s="1"/>
  <c r="I7" i="3"/>
  <c r="J7" i="3" s="1"/>
  <c r="B7" i="3"/>
  <c r="C7" i="3" s="1"/>
  <c r="D7" i="3" s="1"/>
  <c r="I6" i="3"/>
  <c r="J6" i="3" s="1"/>
  <c r="B6" i="3"/>
  <c r="C6" i="3" s="1"/>
  <c r="D6" i="3" s="1"/>
  <c r="I5" i="3"/>
  <c r="J5" i="3" s="1"/>
  <c r="B5" i="3"/>
  <c r="C5" i="3" s="1"/>
  <c r="D5" i="3" s="1"/>
  <c r="I4" i="3"/>
  <c r="J4" i="3" s="1"/>
  <c r="B4" i="3"/>
  <c r="C4" i="3" s="1"/>
  <c r="D4" i="3" s="1"/>
  <c r="I3" i="3"/>
  <c r="J3" i="3" s="1"/>
  <c r="B3" i="3"/>
  <c r="C3" i="3" s="1"/>
  <c r="D3" i="3" s="1"/>
  <c r="I2" i="3"/>
  <c r="J2" i="3" s="1"/>
  <c r="B2" i="3"/>
  <c r="C2" i="3" s="1"/>
  <c r="D2" i="3" s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3" i="1"/>
  <c r="I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2" i="1"/>
  <c r="D127" i="1"/>
  <c r="E127" i="1" s="1"/>
  <c r="F127" i="1" s="1"/>
  <c r="D129" i="1"/>
  <c r="E129" i="1" s="1"/>
  <c r="F129" i="1" s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37" i="1"/>
  <c r="C137" i="1" s="1"/>
  <c r="B138" i="1"/>
  <c r="B139" i="1"/>
  <c r="C139" i="1" s="1"/>
  <c r="B140" i="1"/>
  <c r="B141" i="1"/>
  <c r="C141" i="1" s="1"/>
  <c r="B142" i="1"/>
  <c r="B143" i="1"/>
  <c r="C143" i="1" s="1"/>
  <c r="B144" i="1"/>
  <c r="B145" i="1"/>
  <c r="C145" i="1" s="1"/>
  <c r="B146" i="1"/>
  <c r="B147" i="1"/>
  <c r="C147" i="1" s="1"/>
  <c r="B148" i="1"/>
  <c r="B149" i="1"/>
  <c r="C149" i="1" s="1"/>
  <c r="B126" i="1"/>
  <c r="C126" i="1" s="1"/>
  <c r="D126" i="1" s="1"/>
  <c r="E126" i="1" s="1"/>
  <c r="F126" i="1" s="1"/>
  <c r="B127" i="1"/>
  <c r="C127" i="1" s="1"/>
  <c r="B128" i="1"/>
  <c r="C128" i="1" s="1"/>
  <c r="D128" i="1" s="1"/>
  <c r="E128" i="1" s="1"/>
  <c r="F128" i="1" s="1"/>
  <c r="B129" i="1"/>
  <c r="C129" i="1" s="1"/>
  <c r="B130" i="1"/>
  <c r="C130" i="1" s="1"/>
  <c r="D130" i="1" s="1"/>
  <c r="E130" i="1" s="1"/>
  <c r="F130" i="1" s="1"/>
  <c r="B131" i="1"/>
  <c r="C131" i="1" s="1"/>
  <c r="B132" i="1"/>
  <c r="B133" i="1"/>
  <c r="C133" i="1" s="1"/>
  <c r="B134" i="1"/>
  <c r="B135" i="1"/>
  <c r="C135" i="1" s="1"/>
  <c r="B136" i="1"/>
  <c r="B113" i="1"/>
  <c r="C113" i="1" s="1"/>
  <c r="D113" i="1" s="1"/>
  <c r="E113" i="1" s="1"/>
  <c r="F113" i="1" s="1"/>
  <c r="B114" i="1"/>
  <c r="C114" i="1" s="1"/>
  <c r="D114" i="1" s="1"/>
  <c r="E114" i="1" s="1"/>
  <c r="F114" i="1" s="1"/>
  <c r="B115" i="1"/>
  <c r="C115" i="1" s="1"/>
  <c r="D115" i="1" s="1"/>
  <c r="E115" i="1" s="1"/>
  <c r="F115" i="1" s="1"/>
  <c r="B116" i="1"/>
  <c r="C116" i="1" s="1"/>
  <c r="D116" i="1" s="1"/>
  <c r="E116" i="1" s="1"/>
  <c r="F116" i="1" s="1"/>
  <c r="B117" i="1"/>
  <c r="C117" i="1" s="1"/>
  <c r="D117" i="1" s="1"/>
  <c r="E117" i="1" s="1"/>
  <c r="F117" i="1" s="1"/>
  <c r="B118" i="1"/>
  <c r="C118" i="1" s="1"/>
  <c r="D118" i="1" s="1"/>
  <c r="E118" i="1" s="1"/>
  <c r="F118" i="1" s="1"/>
  <c r="B119" i="1"/>
  <c r="C119" i="1" s="1"/>
  <c r="D119" i="1" s="1"/>
  <c r="E119" i="1" s="1"/>
  <c r="F119" i="1" s="1"/>
  <c r="B120" i="1"/>
  <c r="C120" i="1" s="1"/>
  <c r="D120" i="1" s="1"/>
  <c r="E120" i="1" s="1"/>
  <c r="F120" i="1" s="1"/>
  <c r="B121" i="1"/>
  <c r="C121" i="1" s="1"/>
  <c r="D121" i="1" s="1"/>
  <c r="E121" i="1" s="1"/>
  <c r="F121" i="1" s="1"/>
  <c r="B122" i="1"/>
  <c r="C122" i="1" s="1"/>
  <c r="D122" i="1" s="1"/>
  <c r="E122" i="1" s="1"/>
  <c r="F122" i="1" s="1"/>
  <c r="B123" i="1"/>
  <c r="C123" i="1" s="1"/>
  <c r="D123" i="1" s="1"/>
  <c r="E123" i="1" s="1"/>
  <c r="F123" i="1" s="1"/>
  <c r="B124" i="1"/>
  <c r="C124" i="1" s="1"/>
  <c r="D124" i="1" s="1"/>
  <c r="E124" i="1" s="1"/>
  <c r="F124" i="1" s="1"/>
  <c r="B125" i="1"/>
  <c r="C125" i="1" s="1"/>
  <c r="D125" i="1" s="1"/>
  <c r="E125" i="1" s="1"/>
  <c r="F125" i="1" s="1"/>
  <c r="B101" i="1"/>
  <c r="C101" i="1" s="1"/>
  <c r="D101" i="1" s="1"/>
  <c r="E101" i="1" s="1"/>
  <c r="F101" i="1" s="1"/>
  <c r="B102" i="1"/>
  <c r="C102" i="1" s="1"/>
  <c r="D102" i="1" s="1"/>
  <c r="E102" i="1" s="1"/>
  <c r="F102" i="1" s="1"/>
  <c r="B103" i="1"/>
  <c r="C103" i="1" s="1"/>
  <c r="D103" i="1" s="1"/>
  <c r="E103" i="1" s="1"/>
  <c r="F103" i="1" s="1"/>
  <c r="B104" i="1"/>
  <c r="C104" i="1" s="1"/>
  <c r="D104" i="1" s="1"/>
  <c r="E104" i="1" s="1"/>
  <c r="F104" i="1" s="1"/>
  <c r="B105" i="1"/>
  <c r="C105" i="1" s="1"/>
  <c r="D105" i="1" s="1"/>
  <c r="E105" i="1" s="1"/>
  <c r="F105" i="1" s="1"/>
  <c r="B106" i="1"/>
  <c r="C106" i="1" s="1"/>
  <c r="D106" i="1" s="1"/>
  <c r="E106" i="1" s="1"/>
  <c r="F106" i="1" s="1"/>
  <c r="B107" i="1"/>
  <c r="C107" i="1" s="1"/>
  <c r="D107" i="1" s="1"/>
  <c r="E107" i="1" s="1"/>
  <c r="F107" i="1" s="1"/>
  <c r="B108" i="1"/>
  <c r="C108" i="1" s="1"/>
  <c r="D108" i="1" s="1"/>
  <c r="E108" i="1" s="1"/>
  <c r="F108" i="1" s="1"/>
  <c r="B109" i="1"/>
  <c r="C109" i="1" s="1"/>
  <c r="D109" i="1" s="1"/>
  <c r="E109" i="1" s="1"/>
  <c r="F109" i="1" s="1"/>
  <c r="B110" i="1"/>
  <c r="C110" i="1" s="1"/>
  <c r="D110" i="1" s="1"/>
  <c r="E110" i="1" s="1"/>
  <c r="F110" i="1" s="1"/>
  <c r="B111" i="1"/>
  <c r="C111" i="1" s="1"/>
  <c r="D111" i="1" s="1"/>
  <c r="E111" i="1" s="1"/>
  <c r="F111" i="1" s="1"/>
  <c r="B112" i="1"/>
  <c r="C112" i="1" s="1"/>
  <c r="D112" i="1" s="1"/>
  <c r="E112" i="1" s="1"/>
  <c r="F112" i="1" s="1"/>
  <c r="B9" i="1"/>
  <c r="C9" i="1" s="1"/>
  <c r="D9" i="1" s="1"/>
  <c r="E9" i="1" s="1"/>
  <c r="F9" i="1" s="1"/>
  <c r="B10" i="1"/>
  <c r="C10" i="1" s="1"/>
  <c r="D10" i="1" s="1"/>
  <c r="E10" i="1" s="1"/>
  <c r="F10" i="1" s="1"/>
  <c r="B11" i="1"/>
  <c r="C11" i="1" s="1"/>
  <c r="D11" i="1" s="1"/>
  <c r="E11" i="1" s="1"/>
  <c r="F11" i="1" s="1"/>
  <c r="B12" i="1"/>
  <c r="C12" i="1" s="1"/>
  <c r="D12" i="1" s="1"/>
  <c r="E12" i="1" s="1"/>
  <c r="F12" i="1" s="1"/>
  <c r="B13" i="1"/>
  <c r="C13" i="1" s="1"/>
  <c r="D13" i="1" s="1"/>
  <c r="E13" i="1" s="1"/>
  <c r="F13" i="1" s="1"/>
  <c r="B14" i="1"/>
  <c r="C14" i="1" s="1"/>
  <c r="D14" i="1" s="1"/>
  <c r="E14" i="1" s="1"/>
  <c r="F14" i="1" s="1"/>
  <c r="B15" i="1"/>
  <c r="C15" i="1" s="1"/>
  <c r="D15" i="1" s="1"/>
  <c r="E15" i="1" s="1"/>
  <c r="F15" i="1" s="1"/>
  <c r="B16" i="1"/>
  <c r="C16" i="1" s="1"/>
  <c r="D16" i="1" s="1"/>
  <c r="E16" i="1" s="1"/>
  <c r="F16" i="1" s="1"/>
  <c r="B17" i="1"/>
  <c r="C17" i="1" s="1"/>
  <c r="D17" i="1" s="1"/>
  <c r="E17" i="1" s="1"/>
  <c r="F17" i="1" s="1"/>
  <c r="B18" i="1"/>
  <c r="C18" i="1" s="1"/>
  <c r="D18" i="1" s="1"/>
  <c r="E18" i="1" s="1"/>
  <c r="F18" i="1" s="1"/>
  <c r="B19" i="1"/>
  <c r="C19" i="1" s="1"/>
  <c r="D19" i="1" s="1"/>
  <c r="E19" i="1" s="1"/>
  <c r="F19" i="1" s="1"/>
  <c r="B20" i="1"/>
  <c r="C20" i="1" s="1"/>
  <c r="D20" i="1" s="1"/>
  <c r="E20" i="1" s="1"/>
  <c r="F20" i="1" s="1"/>
  <c r="B21" i="1"/>
  <c r="C21" i="1" s="1"/>
  <c r="D21" i="1" s="1"/>
  <c r="E21" i="1" s="1"/>
  <c r="F21" i="1" s="1"/>
  <c r="B22" i="1"/>
  <c r="C22" i="1" s="1"/>
  <c r="D22" i="1" s="1"/>
  <c r="E22" i="1" s="1"/>
  <c r="F22" i="1" s="1"/>
  <c r="B23" i="1"/>
  <c r="C23" i="1" s="1"/>
  <c r="D23" i="1" s="1"/>
  <c r="E23" i="1" s="1"/>
  <c r="F23" i="1" s="1"/>
  <c r="B24" i="1"/>
  <c r="C24" i="1" s="1"/>
  <c r="D24" i="1" s="1"/>
  <c r="E24" i="1" s="1"/>
  <c r="F24" i="1" s="1"/>
  <c r="B25" i="1"/>
  <c r="C25" i="1" s="1"/>
  <c r="D25" i="1" s="1"/>
  <c r="E25" i="1" s="1"/>
  <c r="F25" i="1" s="1"/>
  <c r="B26" i="1"/>
  <c r="C26" i="1" s="1"/>
  <c r="D26" i="1" s="1"/>
  <c r="E26" i="1" s="1"/>
  <c r="F26" i="1" s="1"/>
  <c r="B27" i="1"/>
  <c r="C27" i="1" s="1"/>
  <c r="D27" i="1" s="1"/>
  <c r="E27" i="1" s="1"/>
  <c r="F27" i="1" s="1"/>
  <c r="B28" i="1"/>
  <c r="C28" i="1" s="1"/>
  <c r="D28" i="1" s="1"/>
  <c r="E28" i="1" s="1"/>
  <c r="F28" i="1" s="1"/>
  <c r="B29" i="1"/>
  <c r="C29" i="1" s="1"/>
  <c r="D29" i="1" s="1"/>
  <c r="E29" i="1" s="1"/>
  <c r="F29" i="1" s="1"/>
  <c r="B30" i="1"/>
  <c r="C30" i="1" s="1"/>
  <c r="D30" i="1" s="1"/>
  <c r="E30" i="1" s="1"/>
  <c r="F30" i="1" s="1"/>
  <c r="B31" i="1"/>
  <c r="C31" i="1" s="1"/>
  <c r="D31" i="1" s="1"/>
  <c r="E31" i="1" s="1"/>
  <c r="F31" i="1" s="1"/>
  <c r="B32" i="1"/>
  <c r="C32" i="1" s="1"/>
  <c r="D32" i="1" s="1"/>
  <c r="E32" i="1" s="1"/>
  <c r="F32" i="1" s="1"/>
  <c r="B33" i="1"/>
  <c r="C33" i="1" s="1"/>
  <c r="D33" i="1" s="1"/>
  <c r="E33" i="1" s="1"/>
  <c r="F33" i="1" s="1"/>
  <c r="B34" i="1"/>
  <c r="C34" i="1" s="1"/>
  <c r="D34" i="1" s="1"/>
  <c r="E34" i="1" s="1"/>
  <c r="F34" i="1" s="1"/>
  <c r="B35" i="1"/>
  <c r="C35" i="1" s="1"/>
  <c r="D35" i="1" s="1"/>
  <c r="E35" i="1" s="1"/>
  <c r="F35" i="1" s="1"/>
  <c r="B36" i="1"/>
  <c r="C36" i="1" s="1"/>
  <c r="D36" i="1" s="1"/>
  <c r="E36" i="1" s="1"/>
  <c r="F36" i="1" s="1"/>
  <c r="B37" i="1"/>
  <c r="C37" i="1" s="1"/>
  <c r="D37" i="1" s="1"/>
  <c r="E37" i="1" s="1"/>
  <c r="F37" i="1" s="1"/>
  <c r="B38" i="1"/>
  <c r="C38" i="1" s="1"/>
  <c r="D38" i="1" s="1"/>
  <c r="E38" i="1" s="1"/>
  <c r="F38" i="1" s="1"/>
  <c r="B39" i="1"/>
  <c r="C39" i="1" s="1"/>
  <c r="D39" i="1" s="1"/>
  <c r="E39" i="1" s="1"/>
  <c r="F39" i="1" s="1"/>
  <c r="B40" i="1"/>
  <c r="C40" i="1" s="1"/>
  <c r="D40" i="1" s="1"/>
  <c r="E40" i="1" s="1"/>
  <c r="F40" i="1" s="1"/>
  <c r="B41" i="1"/>
  <c r="C41" i="1" s="1"/>
  <c r="D41" i="1" s="1"/>
  <c r="E41" i="1" s="1"/>
  <c r="F41" i="1" s="1"/>
  <c r="B42" i="1"/>
  <c r="C42" i="1" s="1"/>
  <c r="D42" i="1" s="1"/>
  <c r="E42" i="1" s="1"/>
  <c r="F42" i="1" s="1"/>
  <c r="B43" i="1"/>
  <c r="C43" i="1" s="1"/>
  <c r="D43" i="1" s="1"/>
  <c r="E43" i="1" s="1"/>
  <c r="F43" i="1" s="1"/>
  <c r="B44" i="1"/>
  <c r="C44" i="1" s="1"/>
  <c r="D44" i="1" s="1"/>
  <c r="E44" i="1" s="1"/>
  <c r="F44" i="1" s="1"/>
  <c r="B45" i="1"/>
  <c r="C45" i="1" s="1"/>
  <c r="D45" i="1" s="1"/>
  <c r="E45" i="1" s="1"/>
  <c r="F45" i="1" s="1"/>
  <c r="B46" i="1"/>
  <c r="C46" i="1" s="1"/>
  <c r="D46" i="1" s="1"/>
  <c r="E46" i="1" s="1"/>
  <c r="F46" i="1" s="1"/>
  <c r="B47" i="1"/>
  <c r="C47" i="1" s="1"/>
  <c r="D47" i="1" s="1"/>
  <c r="E47" i="1" s="1"/>
  <c r="F47" i="1" s="1"/>
  <c r="B48" i="1"/>
  <c r="C48" i="1" s="1"/>
  <c r="D48" i="1" s="1"/>
  <c r="E48" i="1" s="1"/>
  <c r="F48" i="1" s="1"/>
  <c r="B49" i="1"/>
  <c r="C49" i="1" s="1"/>
  <c r="D49" i="1" s="1"/>
  <c r="E49" i="1" s="1"/>
  <c r="F49" i="1" s="1"/>
  <c r="B50" i="1"/>
  <c r="C50" i="1" s="1"/>
  <c r="D50" i="1" s="1"/>
  <c r="E50" i="1" s="1"/>
  <c r="F50" i="1" s="1"/>
  <c r="B51" i="1"/>
  <c r="C51" i="1" s="1"/>
  <c r="D51" i="1" s="1"/>
  <c r="E51" i="1" s="1"/>
  <c r="F51" i="1" s="1"/>
  <c r="B52" i="1"/>
  <c r="C52" i="1" s="1"/>
  <c r="D52" i="1" s="1"/>
  <c r="E52" i="1" s="1"/>
  <c r="F52" i="1" s="1"/>
  <c r="B53" i="1"/>
  <c r="C53" i="1" s="1"/>
  <c r="D53" i="1" s="1"/>
  <c r="E53" i="1" s="1"/>
  <c r="F53" i="1" s="1"/>
  <c r="B54" i="1"/>
  <c r="C54" i="1" s="1"/>
  <c r="D54" i="1" s="1"/>
  <c r="E54" i="1" s="1"/>
  <c r="F54" i="1" s="1"/>
  <c r="B55" i="1"/>
  <c r="C55" i="1" s="1"/>
  <c r="D55" i="1" s="1"/>
  <c r="E55" i="1" s="1"/>
  <c r="F55" i="1" s="1"/>
  <c r="B56" i="1"/>
  <c r="C56" i="1" s="1"/>
  <c r="D56" i="1" s="1"/>
  <c r="E56" i="1" s="1"/>
  <c r="F56" i="1" s="1"/>
  <c r="B57" i="1"/>
  <c r="C57" i="1" s="1"/>
  <c r="D57" i="1" s="1"/>
  <c r="E57" i="1" s="1"/>
  <c r="F57" i="1" s="1"/>
  <c r="B58" i="1"/>
  <c r="C58" i="1" s="1"/>
  <c r="D58" i="1" s="1"/>
  <c r="E58" i="1" s="1"/>
  <c r="F58" i="1" s="1"/>
  <c r="B59" i="1"/>
  <c r="C59" i="1" s="1"/>
  <c r="D59" i="1" s="1"/>
  <c r="E59" i="1" s="1"/>
  <c r="F59" i="1" s="1"/>
  <c r="B60" i="1"/>
  <c r="C60" i="1" s="1"/>
  <c r="D60" i="1" s="1"/>
  <c r="E60" i="1" s="1"/>
  <c r="F60" i="1" s="1"/>
  <c r="B61" i="1"/>
  <c r="C61" i="1" s="1"/>
  <c r="D61" i="1" s="1"/>
  <c r="E61" i="1" s="1"/>
  <c r="F61" i="1" s="1"/>
  <c r="B62" i="1"/>
  <c r="C62" i="1" s="1"/>
  <c r="D62" i="1" s="1"/>
  <c r="E62" i="1" s="1"/>
  <c r="F62" i="1" s="1"/>
  <c r="B63" i="1"/>
  <c r="C63" i="1" s="1"/>
  <c r="D63" i="1" s="1"/>
  <c r="E63" i="1" s="1"/>
  <c r="F63" i="1" s="1"/>
  <c r="B64" i="1"/>
  <c r="C64" i="1" s="1"/>
  <c r="D64" i="1" s="1"/>
  <c r="E64" i="1" s="1"/>
  <c r="F64" i="1" s="1"/>
  <c r="B65" i="1"/>
  <c r="C65" i="1" s="1"/>
  <c r="D65" i="1" s="1"/>
  <c r="E65" i="1" s="1"/>
  <c r="F65" i="1" s="1"/>
  <c r="B66" i="1"/>
  <c r="C66" i="1" s="1"/>
  <c r="D66" i="1" s="1"/>
  <c r="E66" i="1" s="1"/>
  <c r="F66" i="1" s="1"/>
  <c r="B67" i="1"/>
  <c r="C67" i="1" s="1"/>
  <c r="D67" i="1" s="1"/>
  <c r="E67" i="1" s="1"/>
  <c r="F67" i="1" s="1"/>
  <c r="B68" i="1"/>
  <c r="C68" i="1" s="1"/>
  <c r="D68" i="1" s="1"/>
  <c r="E68" i="1" s="1"/>
  <c r="F68" i="1" s="1"/>
  <c r="B69" i="1"/>
  <c r="C69" i="1" s="1"/>
  <c r="D69" i="1" s="1"/>
  <c r="E69" i="1" s="1"/>
  <c r="F69" i="1" s="1"/>
  <c r="B70" i="1"/>
  <c r="C70" i="1" s="1"/>
  <c r="D70" i="1" s="1"/>
  <c r="E70" i="1" s="1"/>
  <c r="F70" i="1" s="1"/>
  <c r="B71" i="1"/>
  <c r="C71" i="1" s="1"/>
  <c r="D71" i="1" s="1"/>
  <c r="E71" i="1" s="1"/>
  <c r="F71" i="1" s="1"/>
  <c r="B72" i="1"/>
  <c r="C72" i="1" s="1"/>
  <c r="D72" i="1" s="1"/>
  <c r="E72" i="1" s="1"/>
  <c r="F72" i="1" s="1"/>
  <c r="B73" i="1"/>
  <c r="C73" i="1" s="1"/>
  <c r="D73" i="1" s="1"/>
  <c r="E73" i="1" s="1"/>
  <c r="F73" i="1" s="1"/>
  <c r="B74" i="1"/>
  <c r="C74" i="1" s="1"/>
  <c r="D74" i="1" s="1"/>
  <c r="E74" i="1" s="1"/>
  <c r="F74" i="1" s="1"/>
  <c r="B75" i="1"/>
  <c r="C75" i="1" s="1"/>
  <c r="D75" i="1" s="1"/>
  <c r="E75" i="1" s="1"/>
  <c r="F75" i="1" s="1"/>
  <c r="B76" i="1"/>
  <c r="C76" i="1" s="1"/>
  <c r="D76" i="1" s="1"/>
  <c r="E76" i="1" s="1"/>
  <c r="F76" i="1" s="1"/>
  <c r="B77" i="1"/>
  <c r="C77" i="1" s="1"/>
  <c r="D77" i="1" s="1"/>
  <c r="E77" i="1" s="1"/>
  <c r="F77" i="1" s="1"/>
  <c r="B78" i="1"/>
  <c r="C78" i="1" s="1"/>
  <c r="D78" i="1" s="1"/>
  <c r="E78" i="1" s="1"/>
  <c r="F78" i="1" s="1"/>
  <c r="B79" i="1"/>
  <c r="C79" i="1" s="1"/>
  <c r="D79" i="1" s="1"/>
  <c r="E79" i="1" s="1"/>
  <c r="F79" i="1" s="1"/>
  <c r="B80" i="1"/>
  <c r="C80" i="1" s="1"/>
  <c r="D80" i="1" s="1"/>
  <c r="E80" i="1" s="1"/>
  <c r="F80" i="1" s="1"/>
  <c r="B81" i="1"/>
  <c r="C81" i="1" s="1"/>
  <c r="D81" i="1" s="1"/>
  <c r="E81" i="1" s="1"/>
  <c r="F81" i="1" s="1"/>
  <c r="B82" i="1"/>
  <c r="C82" i="1" s="1"/>
  <c r="D82" i="1" s="1"/>
  <c r="E82" i="1" s="1"/>
  <c r="F82" i="1" s="1"/>
  <c r="B83" i="1"/>
  <c r="C83" i="1" s="1"/>
  <c r="D83" i="1" s="1"/>
  <c r="E83" i="1" s="1"/>
  <c r="F83" i="1" s="1"/>
  <c r="B84" i="1"/>
  <c r="C84" i="1" s="1"/>
  <c r="D84" i="1" s="1"/>
  <c r="E84" i="1" s="1"/>
  <c r="F84" i="1" s="1"/>
  <c r="B85" i="1"/>
  <c r="C85" i="1" s="1"/>
  <c r="D85" i="1" s="1"/>
  <c r="E85" i="1" s="1"/>
  <c r="F85" i="1" s="1"/>
  <c r="B86" i="1"/>
  <c r="C86" i="1" s="1"/>
  <c r="D86" i="1" s="1"/>
  <c r="E86" i="1" s="1"/>
  <c r="F86" i="1" s="1"/>
  <c r="B87" i="1"/>
  <c r="C87" i="1" s="1"/>
  <c r="D87" i="1" s="1"/>
  <c r="E87" i="1" s="1"/>
  <c r="F87" i="1" s="1"/>
  <c r="B88" i="1"/>
  <c r="C88" i="1" s="1"/>
  <c r="D88" i="1" s="1"/>
  <c r="E88" i="1" s="1"/>
  <c r="F88" i="1" s="1"/>
  <c r="B89" i="1"/>
  <c r="C89" i="1" s="1"/>
  <c r="D89" i="1" s="1"/>
  <c r="E89" i="1" s="1"/>
  <c r="F89" i="1" s="1"/>
  <c r="B90" i="1"/>
  <c r="C90" i="1" s="1"/>
  <c r="D90" i="1" s="1"/>
  <c r="E90" i="1" s="1"/>
  <c r="F90" i="1" s="1"/>
  <c r="B91" i="1"/>
  <c r="C91" i="1" s="1"/>
  <c r="D91" i="1" s="1"/>
  <c r="E91" i="1" s="1"/>
  <c r="F91" i="1" s="1"/>
  <c r="B92" i="1"/>
  <c r="C92" i="1" s="1"/>
  <c r="D92" i="1" s="1"/>
  <c r="E92" i="1" s="1"/>
  <c r="F92" i="1" s="1"/>
  <c r="B93" i="1"/>
  <c r="C93" i="1" s="1"/>
  <c r="D93" i="1" s="1"/>
  <c r="E93" i="1" s="1"/>
  <c r="F93" i="1" s="1"/>
  <c r="B94" i="1"/>
  <c r="C94" i="1" s="1"/>
  <c r="D94" i="1" s="1"/>
  <c r="E94" i="1" s="1"/>
  <c r="F94" i="1" s="1"/>
  <c r="B95" i="1"/>
  <c r="C95" i="1" s="1"/>
  <c r="D95" i="1" s="1"/>
  <c r="E95" i="1" s="1"/>
  <c r="F95" i="1" s="1"/>
  <c r="B96" i="1"/>
  <c r="C96" i="1" s="1"/>
  <c r="D96" i="1" s="1"/>
  <c r="E96" i="1" s="1"/>
  <c r="F96" i="1" s="1"/>
  <c r="B97" i="1"/>
  <c r="C97" i="1" s="1"/>
  <c r="D97" i="1" s="1"/>
  <c r="E97" i="1" s="1"/>
  <c r="F97" i="1" s="1"/>
  <c r="B98" i="1"/>
  <c r="C98" i="1" s="1"/>
  <c r="D98" i="1" s="1"/>
  <c r="E98" i="1" s="1"/>
  <c r="F98" i="1" s="1"/>
  <c r="B99" i="1"/>
  <c r="C99" i="1" s="1"/>
  <c r="D99" i="1" s="1"/>
  <c r="E99" i="1" s="1"/>
  <c r="F99" i="1" s="1"/>
  <c r="B100" i="1"/>
  <c r="C100" i="1" s="1"/>
  <c r="D100" i="1" s="1"/>
  <c r="E100" i="1" s="1"/>
  <c r="F100" i="1" s="1"/>
  <c r="B3" i="1"/>
  <c r="C3" i="1" s="1"/>
  <c r="D3" i="1" s="1"/>
  <c r="E3" i="1" s="1"/>
  <c r="F3" i="1" s="1"/>
  <c r="B4" i="1"/>
  <c r="C4" i="1" s="1"/>
  <c r="D4" i="1" s="1"/>
  <c r="E4" i="1" s="1"/>
  <c r="F4" i="1" s="1"/>
  <c r="B5" i="1"/>
  <c r="C5" i="1" s="1"/>
  <c r="D5" i="1" s="1"/>
  <c r="E5" i="1" s="1"/>
  <c r="F5" i="1" s="1"/>
  <c r="B6" i="1"/>
  <c r="C6" i="1" s="1"/>
  <c r="D6" i="1" s="1"/>
  <c r="E6" i="1" s="1"/>
  <c r="F6" i="1" s="1"/>
  <c r="B7" i="1"/>
  <c r="C7" i="1" s="1"/>
  <c r="D7" i="1" s="1"/>
  <c r="E7" i="1" s="1"/>
  <c r="F7" i="1" s="1"/>
  <c r="B8" i="1"/>
  <c r="C8" i="1" s="1"/>
  <c r="D8" i="1" s="1"/>
  <c r="E8" i="1" s="1"/>
  <c r="F8" i="1" s="1"/>
  <c r="B2" i="1"/>
  <c r="C2" i="1" s="1"/>
  <c r="D2" i="1" s="1"/>
  <c r="E2" i="1" s="1"/>
  <c r="F2" i="1" s="1"/>
  <c r="E2" i="3" l="1"/>
  <c r="F2" i="3" s="1"/>
  <c r="E4" i="3"/>
  <c r="F4" i="3" s="1"/>
  <c r="E6" i="3"/>
  <c r="F6" i="3" s="1"/>
  <c r="E8" i="3"/>
  <c r="F8" i="3" s="1"/>
  <c r="E10" i="3"/>
  <c r="F10" i="3" s="1"/>
  <c r="E12" i="3"/>
  <c r="F12" i="3" s="1"/>
  <c r="E14" i="3"/>
  <c r="F14" i="3" s="1"/>
  <c r="E16" i="3"/>
  <c r="F16" i="3" s="1"/>
  <c r="E18" i="3"/>
  <c r="F18" i="3" s="1"/>
  <c r="E20" i="3"/>
  <c r="F20" i="3" s="1"/>
  <c r="E22" i="3"/>
  <c r="F22" i="3" s="1"/>
  <c r="E24" i="3"/>
  <c r="F24" i="3" s="1"/>
  <c r="E26" i="3"/>
  <c r="F26" i="3" s="1"/>
  <c r="E28" i="3"/>
  <c r="F28" i="3" s="1"/>
  <c r="E30" i="3"/>
  <c r="F30" i="3" s="1"/>
  <c r="E32" i="3"/>
  <c r="F32" i="3" s="1"/>
  <c r="E34" i="3"/>
  <c r="F34" i="3" s="1"/>
  <c r="E36" i="3"/>
  <c r="F36" i="3" s="1"/>
  <c r="E38" i="3"/>
  <c r="F38" i="3" s="1"/>
  <c r="E40" i="3"/>
  <c r="F40" i="3" s="1"/>
  <c r="E42" i="3"/>
  <c r="F42" i="3" s="1"/>
  <c r="E44" i="3"/>
  <c r="F44" i="3" s="1"/>
  <c r="E46" i="3"/>
  <c r="F46" i="3" s="1"/>
  <c r="E48" i="3"/>
  <c r="F48" i="3" s="1"/>
  <c r="E50" i="3"/>
  <c r="F50" i="3" s="1"/>
  <c r="E52" i="3"/>
  <c r="F52" i="3" s="1"/>
  <c r="E54" i="3"/>
  <c r="F54" i="3" s="1"/>
  <c r="E56" i="3"/>
  <c r="F56" i="3" s="1"/>
  <c r="E58" i="3"/>
  <c r="F58" i="3" s="1"/>
  <c r="E62" i="3"/>
  <c r="F62" i="3" s="1"/>
  <c r="E68" i="3"/>
  <c r="F68" i="3" s="1"/>
  <c r="E76" i="3"/>
  <c r="F76" i="3" s="1"/>
  <c r="E84" i="3"/>
  <c r="F84" i="3" s="1"/>
  <c r="E92" i="3"/>
  <c r="F92" i="3" s="1"/>
  <c r="E100" i="3"/>
  <c r="F100" i="3" s="1"/>
  <c r="E108" i="3"/>
  <c r="F108" i="3" s="1"/>
  <c r="E116" i="3"/>
  <c r="F116" i="3" s="1"/>
  <c r="E124" i="3"/>
  <c r="F124" i="3" s="1"/>
  <c r="E132" i="3"/>
  <c r="F132" i="3" s="1"/>
  <c r="E72" i="3"/>
  <c r="F72" i="3" s="1"/>
  <c r="E80" i="3"/>
  <c r="F80" i="3" s="1"/>
  <c r="E88" i="3"/>
  <c r="F88" i="3" s="1"/>
  <c r="E96" i="3"/>
  <c r="F96" i="3" s="1"/>
  <c r="E104" i="3"/>
  <c r="F104" i="3" s="1"/>
  <c r="E112" i="3"/>
  <c r="F112" i="3" s="1"/>
  <c r="E120" i="3"/>
  <c r="F120" i="3" s="1"/>
  <c r="E128" i="3"/>
  <c r="F128" i="3" s="1"/>
  <c r="E136" i="3"/>
  <c r="F136" i="3" s="1"/>
  <c r="E61" i="3"/>
  <c r="F61" i="3" s="1"/>
  <c r="E63" i="3"/>
  <c r="F63" i="3" s="1"/>
  <c r="E66" i="3"/>
  <c r="F66" i="3" s="1"/>
  <c r="E67" i="3"/>
  <c r="F67" i="3" s="1"/>
  <c r="E70" i="3"/>
  <c r="F70" i="3" s="1"/>
  <c r="E71" i="3"/>
  <c r="F71" i="3" s="1"/>
  <c r="E74" i="3"/>
  <c r="F74" i="3" s="1"/>
  <c r="E75" i="3"/>
  <c r="F75" i="3" s="1"/>
  <c r="E78" i="3"/>
  <c r="F78" i="3" s="1"/>
  <c r="E79" i="3"/>
  <c r="F79" i="3" s="1"/>
  <c r="E82" i="3"/>
  <c r="F82" i="3" s="1"/>
  <c r="E83" i="3"/>
  <c r="F83" i="3" s="1"/>
  <c r="E86" i="3"/>
  <c r="F86" i="3" s="1"/>
  <c r="E87" i="3"/>
  <c r="F87" i="3" s="1"/>
  <c r="E90" i="3"/>
  <c r="F90" i="3" s="1"/>
  <c r="E91" i="3"/>
  <c r="F91" i="3" s="1"/>
  <c r="E94" i="3"/>
  <c r="F94" i="3" s="1"/>
  <c r="E95" i="3"/>
  <c r="F95" i="3" s="1"/>
  <c r="E98" i="3"/>
  <c r="F98" i="3" s="1"/>
  <c r="E99" i="3"/>
  <c r="F99" i="3" s="1"/>
  <c r="E102" i="3"/>
  <c r="F102" i="3" s="1"/>
  <c r="E103" i="3"/>
  <c r="F103" i="3" s="1"/>
  <c r="E106" i="3"/>
  <c r="F106" i="3" s="1"/>
  <c r="E107" i="3"/>
  <c r="F107" i="3" s="1"/>
  <c r="E110" i="3"/>
  <c r="F110" i="3" s="1"/>
  <c r="E111" i="3"/>
  <c r="F111" i="3" s="1"/>
  <c r="E114" i="3"/>
  <c r="F114" i="3" s="1"/>
  <c r="E115" i="3"/>
  <c r="F115" i="3" s="1"/>
  <c r="E118" i="3"/>
  <c r="F118" i="3" s="1"/>
  <c r="E119" i="3"/>
  <c r="F119" i="3" s="1"/>
  <c r="E122" i="3"/>
  <c r="F122" i="3" s="1"/>
  <c r="E123" i="3"/>
  <c r="F123" i="3" s="1"/>
  <c r="E126" i="3"/>
  <c r="F126" i="3" s="1"/>
  <c r="E127" i="3"/>
  <c r="F127" i="3" s="1"/>
  <c r="E130" i="3"/>
  <c r="F130" i="3" s="1"/>
  <c r="E131" i="3"/>
  <c r="F131" i="3" s="1"/>
  <c r="E134" i="3"/>
  <c r="F134" i="3" s="1"/>
  <c r="E135" i="3"/>
  <c r="F135" i="3" s="1"/>
  <c r="E138" i="3"/>
  <c r="F138" i="3" s="1"/>
  <c r="E139" i="3"/>
  <c r="F139" i="3" s="1"/>
  <c r="E140" i="3"/>
  <c r="F140" i="3" s="1"/>
  <c r="E142" i="3"/>
  <c r="F142" i="3" s="1"/>
  <c r="E144" i="3"/>
  <c r="F144" i="3" s="1"/>
  <c r="E146" i="3"/>
  <c r="F146" i="3" s="1"/>
  <c r="E148" i="3"/>
  <c r="F148" i="3" s="1"/>
  <c r="E150" i="3"/>
  <c r="F150" i="3" s="1"/>
  <c r="E152" i="3"/>
  <c r="F152" i="3" s="1"/>
  <c r="E154" i="3"/>
  <c r="F154" i="3" s="1"/>
  <c r="E156" i="3"/>
  <c r="F156" i="3" s="1"/>
  <c r="E158" i="3"/>
  <c r="F158" i="3" s="1"/>
  <c r="E3" i="3"/>
  <c r="F3" i="3" s="1"/>
  <c r="E5" i="3"/>
  <c r="F5" i="3" s="1"/>
  <c r="E7" i="3"/>
  <c r="F7" i="3" s="1"/>
  <c r="E9" i="3"/>
  <c r="F9" i="3" s="1"/>
  <c r="E11" i="3"/>
  <c r="F11" i="3" s="1"/>
  <c r="E13" i="3"/>
  <c r="F13" i="3" s="1"/>
  <c r="E15" i="3"/>
  <c r="F15" i="3" s="1"/>
  <c r="E17" i="3"/>
  <c r="F17" i="3" s="1"/>
  <c r="E19" i="3"/>
  <c r="F19" i="3" s="1"/>
  <c r="E21" i="3"/>
  <c r="F21" i="3" s="1"/>
  <c r="E23" i="3"/>
  <c r="F23" i="3" s="1"/>
  <c r="E25" i="3"/>
  <c r="F25" i="3" s="1"/>
  <c r="E27" i="3"/>
  <c r="F27" i="3" s="1"/>
  <c r="E29" i="3"/>
  <c r="F29" i="3" s="1"/>
  <c r="E31" i="3"/>
  <c r="F31" i="3" s="1"/>
  <c r="E33" i="3"/>
  <c r="F33" i="3" s="1"/>
  <c r="E35" i="3"/>
  <c r="F35" i="3" s="1"/>
  <c r="E37" i="3"/>
  <c r="F37" i="3" s="1"/>
  <c r="E39" i="3"/>
  <c r="F39" i="3" s="1"/>
  <c r="E41" i="3"/>
  <c r="F41" i="3" s="1"/>
  <c r="E43" i="3"/>
  <c r="F43" i="3" s="1"/>
  <c r="E45" i="3"/>
  <c r="F45" i="3" s="1"/>
  <c r="E47" i="3"/>
  <c r="F47" i="3" s="1"/>
  <c r="E49" i="3"/>
  <c r="F49" i="3" s="1"/>
  <c r="E51" i="3"/>
  <c r="F51" i="3" s="1"/>
  <c r="E53" i="3"/>
  <c r="F53" i="3" s="1"/>
  <c r="E55" i="3"/>
  <c r="F55" i="3" s="1"/>
  <c r="E57" i="3"/>
  <c r="F57" i="3" s="1"/>
  <c r="E59" i="3"/>
  <c r="F59" i="3" s="1"/>
  <c r="E65" i="3"/>
  <c r="F65" i="3" s="1"/>
  <c r="E69" i="3"/>
  <c r="F69" i="3" s="1"/>
  <c r="E73" i="3"/>
  <c r="F73" i="3" s="1"/>
  <c r="E77" i="3"/>
  <c r="F77" i="3" s="1"/>
  <c r="E81" i="3"/>
  <c r="F81" i="3" s="1"/>
  <c r="E85" i="3"/>
  <c r="F85" i="3" s="1"/>
  <c r="E89" i="3"/>
  <c r="F89" i="3" s="1"/>
  <c r="E93" i="3"/>
  <c r="F93" i="3" s="1"/>
  <c r="E97" i="3"/>
  <c r="F97" i="3" s="1"/>
  <c r="E101" i="3"/>
  <c r="F101" i="3" s="1"/>
  <c r="E105" i="3"/>
  <c r="F105" i="3" s="1"/>
  <c r="E109" i="3"/>
  <c r="F109" i="3" s="1"/>
  <c r="E113" i="3"/>
  <c r="F113" i="3" s="1"/>
  <c r="E117" i="3"/>
  <c r="F117" i="3" s="1"/>
  <c r="E121" i="3"/>
  <c r="F121" i="3" s="1"/>
  <c r="E125" i="3"/>
  <c r="F125" i="3" s="1"/>
  <c r="E129" i="3"/>
  <c r="F129" i="3" s="1"/>
  <c r="E133" i="3"/>
  <c r="F133" i="3" s="1"/>
  <c r="E137" i="3"/>
  <c r="F137" i="3" s="1"/>
  <c r="F145" i="3"/>
  <c r="F153" i="3"/>
  <c r="E157" i="3"/>
  <c r="F157" i="3" s="1"/>
  <c r="E153" i="3"/>
  <c r="E149" i="3"/>
  <c r="F149" i="3" s="1"/>
  <c r="E145" i="3"/>
  <c r="E141" i="3"/>
  <c r="F141" i="3" s="1"/>
  <c r="F143" i="3"/>
  <c r="F147" i="3"/>
  <c r="F151" i="3"/>
  <c r="F155" i="3"/>
  <c r="F159" i="3"/>
  <c r="F161" i="3"/>
  <c r="E160" i="3"/>
  <c r="F160" i="3" s="1"/>
  <c r="C161" i="1"/>
  <c r="D161" i="1" s="1"/>
  <c r="E161" i="1" s="1"/>
  <c r="F161" i="1" s="1"/>
  <c r="C159" i="1"/>
  <c r="D159" i="1" s="1"/>
  <c r="E159" i="1" s="1"/>
  <c r="F159" i="1" s="1"/>
  <c r="C157" i="1"/>
  <c r="D157" i="1" s="1"/>
  <c r="E157" i="1" s="1"/>
  <c r="F157" i="1" s="1"/>
  <c r="C155" i="1"/>
  <c r="D155" i="1" s="1"/>
  <c r="E155" i="1" s="1"/>
  <c r="F155" i="1" s="1"/>
  <c r="C153" i="1"/>
  <c r="D153" i="1" s="1"/>
  <c r="E153" i="1" s="1"/>
  <c r="F153" i="1" s="1"/>
  <c r="C151" i="1"/>
  <c r="D151" i="1" s="1"/>
  <c r="E151" i="1" s="1"/>
  <c r="F151" i="1" s="1"/>
  <c r="D135" i="1"/>
  <c r="E135" i="1" s="1"/>
  <c r="F135" i="1" s="1"/>
  <c r="D133" i="1"/>
  <c r="E133" i="1" s="1"/>
  <c r="F133" i="1" s="1"/>
  <c r="D131" i="1"/>
  <c r="E131" i="1" s="1"/>
  <c r="F131" i="1" s="1"/>
  <c r="D149" i="1"/>
  <c r="E149" i="1" s="1"/>
  <c r="F149" i="1" s="1"/>
  <c r="D147" i="1"/>
  <c r="E147" i="1" s="1"/>
  <c r="F147" i="1" s="1"/>
  <c r="D145" i="1"/>
  <c r="E145" i="1" s="1"/>
  <c r="F145" i="1" s="1"/>
  <c r="D143" i="1"/>
  <c r="E143" i="1" s="1"/>
  <c r="F143" i="1" s="1"/>
  <c r="D141" i="1"/>
  <c r="E141" i="1" s="1"/>
  <c r="F141" i="1" s="1"/>
  <c r="D139" i="1"/>
  <c r="E139" i="1" s="1"/>
  <c r="F139" i="1" s="1"/>
  <c r="D137" i="1"/>
  <c r="E137" i="1" s="1"/>
  <c r="F137" i="1" s="1"/>
  <c r="C160" i="1"/>
  <c r="D160" i="1" s="1"/>
  <c r="E160" i="1" s="1"/>
  <c r="F160" i="1" s="1"/>
  <c r="C158" i="1"/>
  <c r="D158" i="1" s="1"/>
  <c r="E158" i="1" s="1"/>
  <c r="F158" i="1" s="1"/>
  <c r="C156" i="1"/>
  <c r="D156" i="1" s="1"/>
  <c r="E156" i="1" s="1"/>
  <c r="F156" i="1" s="1"/>
  <c r="C154" i="1"/>
  <c r="D154" i="1" s="1"/>
  <c r="E154" i="1" s="1"/>
  <c r="F154" i="1" s="1"/>
  <c r="C152" i="1"/>
  <c r="D152" i="1" s="1"/>
  <c r="E152" i="1" s="1"/>
  <c r="F152" i="1" s="1"/>
  <c r="C150" i="1"/>
  <c r="D150" i="1" s="1"/>
  <c r="E150" i="1" s="1"/>
  <c r="F150" i="1" s="1"/>
  <c r="C148" i="1"/>
  <c r="D148" i="1" s="1"/>
  <c r="E148" i="1" s="1"/>
  <c r="F148" i="1" s="1"/>
  <c r="C146" i="1"/>
  <c r="D146" i="1" s="1"/>
  <c r="E146" i="1" s="1"/>
  <c r="F146" i="1" s="1"/>
  <c r="C144" i="1"/>
  <c r="D144" i="1" s="1"/>
  <c r="E144" i="1" s="1"/>
  <c r="F144" i="1" s="1"/>
  <c r="C142" i="1"/>
  <c r="D142" i="1" s="1"/>
  <c r="E142" i="1" s="1"/>
  <c r="F142" i="1" s="1"/>
  <c r="C140" i="1"/>
  <c r="D140" i="1" s="1"/>
  <c r="E140" i="1" s="1"/>
  <c r="F140" i="1" s="1"/>
  <c r="C138" i="1"/>
  <c r="D138" i="1" s="1"/>
  <c r="E138" i="1" s="1"/>
  <c r="F138" i="1" s="1"/>
  <c r="C136" i="1"/>
  <c r="D136" i="1" s="1"/>
  <c r="E136" i="1" s="1"/>
  <c r="F136" i="1" s="1"/>
  <c r="C134" i="1"/>
  <c r="D134" i="1" s="1"/>
  <c r="E134" i="1" s="1"/>
  <c r="F134" i="1" s="1"/>
  <c r="C132" i="1"/>
  <c r="D132" i="1" s="1"/>
  <c r="E132" i="1" s="1"/>
  <c r="F132" i="1" s="1"/>
</calcChain>
</file>

<file path=xl/comments1.xml><?xml version="1.0" encoding="utf-8"?>
<comments xmlns="http://schemas.openxmlformats.org/spreadsheetml/2006/main">
  <authors>
    <author>Your User Name</author>
  </authors>
  <commentList>
    <comment ref="J1" authorId="0">
      <text>
        <r>
          <rPr>
            <b/>
            <sz val="10"/>
            <color indexed="81"/>
            <rFont val="Tahoma"/>
            <family val="2"/>
          </rPr>
          <t>Your User Name:</t>
        </r>
        <r>
          <rPr>
            <sz val="10"/>
            <color indexed="81"/>
            <rFont val="Tahoma"/>
            <family val="2"/>
          </rPr>
          <t xml:space="preserve">
http://en.wikipedia.org/wiki/Plasma_oscillation</t>
        </r>
      </text>
    </comment>
    <comment ref="K1" authorId="0">
      <text>
        <r>
          <rPr>
            <b/>
            <sz val="10"/>
            <color indexed="81"/>
            <rFont val="Tahoma"/>
            <family val="2"/>
          </rPr>
          <t>Your User Name:</t>
        </r>
        <r>
          <rPr>
            <sz val="10"/>
            <color indexed="81"/>
            <rFont val="Tahoma"/>
            <family val="2"/>
          </rPr>
          <t xml:space="preserve">
Electron Gyrofrequency
omega ce = e*B/(me*c) = 1.76e7 B rad/s
the angular frequency of the circular motion of an electron in the plane perpendicular to the magnetic field</t>
        </r>
      </text>
    </comment>
  </commentList>
</comments>
</file>

<file path=xl/comments2.xml><?xml version="1.0" encoding="utf-8"?>
<comments xmlns="http://schemas.openxmlformats.org/spreadsheetml/2006/main">
  <authors>
    <author>Your User Name</author>
  </authors>
  <commentList>
    <comment ref="J1" authorId="0">
      <text>
        <r>
          <rPr>
            <b/>
            <sz val="10"/>
            <color indexed="81"/>
            <rFont val="Tahoma"/>
            <family val="2"/>
          </rPr>
          <t>Your User Name:</t>
        </r>
        <r>
          <rPr>
            <sz val="10"/>
            <color indexed="81"/>
            <rFont val="Tahoma"/>
            <family val="2"/>
          </rPr>
          <t xml:space="preserve">
http://en.wikipedia.org/wiki/Plasma_oscillation</t>
        </r>
      </text>
    </comment>
    <comment ref="L1" authorId="0">
      <text>
        <r>
          <rPr>
            <b/>
            <sz val="10"/>
            <color indexed="81"/>
            <rFont val="Tahoma"/>
            <family val="2"/>
          </rPr>
          <t>Your User Name:</t>
        </r>
        <r>
          <rPr>
            <sz val="10"/>
            <color indexed="81"/>
            <rFont val="Tahoma"/>
            <family val="2"/>
          </rPr>
          <t xml:space="preserve">
Electron Gyrofrequency
omega ce = e*B/(me*c) = 1.76e7 B rad/s
the angular frequency of the circular motion of an electron in the plane perpendicular to the magnetic field
B in Gauss
1T = 10000 G
http://en.wikipedia.org/wiki/Plasma_parameters
</t>
        </r>
      </text>
    </comment>
  </commentList>
</comments>
</file>

<file path=xl/sharedStrings.xml><?xml version="1.0" encoding="utf-8"?>
<sst xmlns="http://schemas.openxmlformats.org/spreadsheetml/2006/main" count="68" uniqueCount="59">
  <si>
    <t>vac wavelength(m)</t>
  </si>
  <si>
    <t>r&gt;&gt;vac wavelength(m)</t>
  </si>
  <si>
    <r>
      <t>Required input parameters</t>
    </r>
    <r>
      <rPr>
        <sz val="12"/>
        <color rgb="FF000000"/>
        <rFont val="Calibri"/>
        <family val="2"/>
        <scheme val="minor"/>
      </rPr>
      <t xml:space="preserve"> </t>
    </r>
  </si>
  <si>
    <t>Year= 2000., Month= 01, Day= 01, Hour=1.5,</t>
  </si>
  <si>
    <t>Time_type = Universal</t>
  </si>
  <si>
    <t>Coordinate_type = Geographic</t>
  </si>
  <si>
    <t>Latitude= 80., Longitude= 40., Height= 600.</t>
  </si>
  <si>
    <t>Prof. parameters: Start= 200. Stop= 750. Step= 50.</t>
  </si>
  <si>
    <t>Optional input parameters:</t>
  </si>
  <si>
    <t>Sunspot number(Rz12) =not specifyed</t>
  </si>
  <si>
    <t>Ionospheric index(IG12) =not specifyed</t>
  </si>
  <si>
    <t>Upper limit for Electron content = not specifyed</t>
  </si>
  <si>
    <t>F peak model = URSI</t>
  </si>
  <si>
    <t>Ne Topside = NeQuick</t>
  </si>
  <si>
    <t>foF2 Storm model = on</t>
  </si>
  <si>
    <t>Bottomside Thickness = B0 Table</t>
  </si>
  <si>
    <t>F1 occurrence probability = Scotto-1997 no L</t>
  </si>
  <si>
    <t>D-Region Ne = IRI-95</t>
  </si>
  <si>
    <t>Topside Te = TTSA-2000</t>
  </si>
  <si>
    <t>Ion Composition = DS95/TT05</t>
  </si>
  <si>
    <t>A value of -1 indicates that the parameter is not available for the specified range</t>
  </si>
  <si>
    <t>TEC=-1, means you have not entered an upper boundary height in the OPTIONAL INPUT section.</t>
  </si>
  <si>
    <t xml:space="preserve">   Selected parameters are:</t>
  </si>
  <si>
    <t>1 Height, km</t>
  </si>
  <si>
    <t>2 Electron_density_Ne, m-3</t>
  </si>
  <si>
    <t>3 Ratio_of_Ne_to_NmF2</t>
  </si>
  <si>
    <t xml:space="preserve">       1            2      3</t>
  </si>
  <si>
    <t xml:space="preserve">  200.00  0.45371E+10  0.021</t>
  </si>
  <si>
    <t xml:space="preserve">  250.00  0.17239E+11  0.079</t>
  </si>
  <si>
    <t xml:space="preserve">  300.00  0.13092E+12  0.597</t>
  </si>
  <si>
    <t xml:space="preserve">  350.00  0.21920E+12  1.000</t>
  </si>
  <si>
    <t xml:space="preserve">  400.00  0.19577E+12  0.893</t>
  </si>
  <si>
    <t xml:space="preserve">  450.00  0.15069E+12  0.687</t>
  </si>
  <si>
    <t xml:space="preserve">  500.00  0.10972E+12  0.500</t>
  </si>
  <si>
    <t xml:space="preserve">  550.00  0.79271E+11  0.362</t>
  </si>
  <si>
    <t xml:space="preserve">  600.00  0.58051E+11  0.265</t>
  </si>
  <si>
    <t xml:space="preserve">  650.00  0.43431E+11  0.198</t>
  </si>
  <si>
    <t xml:space="preserve">  700.00  0.33258E+11  0.152</t>
  </si>
  <si>
    <t xml:space="preserve">  750.00  0.26050E+11  0.119</t>
  </si>
  <si>
    <t>ne (1/cm3)</t>
  </si>
  <si>
    <t>omega_p (rad/s)</t>
  </si>
  <si>
    <t>omega_ce (rad/s)</t>
  </si>
  <si>
    <t>magnetic field strength</t>
  </si>
  <si>
    <t>f(MHz)</t>
  </si>
  <si>
    <t>Altitude (km)</t>
  </si>
  <si>
    <t>ne (e/m3)</t>
  </si>
  <si>
    <t>omega(rad/s)</t>
  </si>
  <si>
    <t>#   8 Fields:</t>
  </si>
  <si>
    <t>#   (1) Date in YYYY-MM-DD format (2) Declination in decimal degrees (3) Inclination in decimal degrees</t>
  </si>
  <si>
    <t>#   (4) Horizontal Intensity in nT (5) East Component in nT (6) North Component in nT</t>
  </si>
  <si>
    <t>#   (7) Vertical Component in nT (8) Total Field in nT</t>
  </si>
  <si>
    <t>#   NOTE: The last data point in this set is the change per year and is in the same units</t>
  </si>
  <si>
    <t>#   Magnetic Model: IGRF11    Elevation: 750 kilometers</t>
  </si>
  <si>
    <t>#   Latitude: 80.000 degrees    Longitude: 40.000 degrees</t>
  </si>
  <si>
    <t>CHANGE PER YEAR</t>
  </si>
  <si>
    <t>http://ngdc.noaa.gov/geomagmodels/struts/calcIGRFWMM</t>
  </si>
  <si>
    <t>magnetic field strength (nT)</t>
  </si>
  <si>
    <t>magnetic field (G)</t>
  </si>
  <si>
    <t>http://ngdc.noaa.gov/geomagmodels/IGRFWMM.jsp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</si>
</sst>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E+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Arial Unicode MS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11" fontId="0" fillId="0" borderId="0" xfId="0" applyNumberFormat="1"/>
    <xf numFmtId="2" fontId="0" fillId="0" borderId="0" xfId="0" applyNumberForma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164" fontId="0" fillId="0" borderId="0" xfId="0" applyNumberFormat="1"/>
    <xf numFmtId="14" fontId="0" fillId="0" borderId="0" xfId="0" applyNumberFormat="1"/>
    <xf numFmtId="0" fontId="8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ngdc.noaa.gov/geomagmodels/struts/calcIGRFWM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61"/>
  <sheetViews>
    <sheetView tabSelected="1" topLeftCell="C1" workbookViewId="0">
      <selection activeCell="I3" sqref="I3"/>
    </sheetView>
  </sheetViews>
  <sheetFormatPr defaultRowHeight="15" x14ac:dyDescent="0.25"/>
  <cols>
    <col min="2" max="2" width="13.85546875" customWidth="1"/>
    <col min="3" max="3" width="13.85546875" style="1" customWidth="1"/>
    <col min="4" max="4" width="16.7109375" customWidth="1"/>
    <col min="5" max="5" width="15.140625" customWidth="1"/>
    <col min="6" max="6" width="13" style="2" customWidth="1"/>
    <col min="7" max="7" width="13.85546875" style="7" customWidth="1"/>
    <col min="8" max="8" width="14.7109375" style="2" customWidth="1"/>
    <col min="9" max="9" width="13.42578125" customWidth="1"/>
    <col min="10" max="10" width="13.28515625" customWidth="1"/>
    <col min="11" max="11" width="15.42578125" customWidth="1"/>
  </cols>
  <sheetData>
    <row r="1" spans="1:11" x14ac:dyDescent="0.25">
      <c r="B1" t="s">
        <v>43</v>
      </c>
      <c r="C1" s="1" t="s">
        <v>46</v>
      </c>
      <c r="D1" t="s">
        <v>0</v>
      </c>
      <c r="E1" t="s">
        <v>1</v>
      </c>
      <c r="F1" s="2" t="s">
        <v>44</v>
      </c>
      <c r="G1" s="7" t="s">
        <v>45</v>
      </c>
      <c r="H1" s="2" t="s">
        <v>42</v>
      </c>
      <c r="I1" t="s">
        <v>39</v>
      </c>
      <c r="J1" t="s">
        <v>40</v>
      </c>
      <c r="K1" t="s">
        <v>41</v>
      </c>
    </row>
    <row r="2" spans="1:11" x14ac:dyDescent="0.25">
      <c r="A2">
        <v>1</v>
      </c>
      <c r="B2">
        <f>0.1+(A2-1)*0.04</f>
        <v>0.1</v>
      </c>
      <c r="C2" s="1">
        <f>B2*1000000*2*PI()</f>
        <v>628318.53071795858</v>
      </c>
      <c r="D2">
        <f>300000000/C2</f>
        <v>477.46482927568604</v>
      </c>
      <c r="E2" s="1">
        <f>D2*1000</f>
        <v>477464.82927568606</v>
      </c>
      <c r="F2" s="2">
        <f>800-E2/1000</f>
        <v>322.53517072431396</v>
      </c>
      <c r="G2" s="7">
        <v>130920000000</v>
      </c>
      <c r="I2" s="1">
        <f>G2/(100*100*100)</f>
        <v>130920</v>
      </c>
      <c r="J2" s="1">
        <f>2*PI()*8980*SQRT(I2)</f>
        <v>20415461.573614713</v>
      </c>
    </row>
    <row r="3" spans="1:11" x14ac:dyDescent="0.25">
      <c r="A3">
        <v>2</v>
      </c>
      <c r="B3">
        <f t="shared" ref="B3:B66" si="0">0.1+(A3-1)*0.04</f>
        <v>0.14000000000000001</v>
      </c>
      <c r="C3" s="1">
        <f t="shared" ref="C3:C66" si="1">B3*1000000*2*PI()</f>
        <v>879645.94300514203</v>
      </c>
      <c r="D3">
        <f t="shared" ref="D3:D66" si="2">300000000/C3</f>
        <v>341.04630662549005</v>
      </c>
      <c r="E3" s="1">
        <f t="shared" ref="E3:E66" si="3">D3*1000</f>
        <v>341046.30662549002</v>
      </c>
      <c r="F3" s="2">
        <f t="shared" ref="F3:F66" si="4">800-E3/1000</f>
        <v>458.95369337450995</v>
      </c>
      <c r="G3" s="7">
        <v>150690000000</v>
      </c>
      <c r="I3" s="1">
        <f>G3/(100*100*100)</f>
        <v>150690</v>
      </c>
      <c r="J3" s="1">
        <f t="shared" ref="J3:J66" si="5">2*PI()*8980*SQRT(I3)</f>
        <v>21902738.670412462</v>
      </c>
    </row>
    <row r="4" spans="1:11" x14ac:dyDescent="0.25">
      <c r="A4">
        <v>3</v>
      </c>
      <c r="B4">
        <f t="shared" si="0"/>
        <v>0.18</v>
      </c>
      <c r="C4" s="1">
        <f t="shared" si="1"/>
        <v>1130973.3552923256</v>
      </c>
      <c r="D4">
        <f t="shared" si="2"/>
        <v>265.25823848649219</v>
      </c>
      <c r="E4" s="1">
        <f t="shared" si="3"/>
        <v>265258.23848649219</v>
      </c>
      <c r="F4" s="2">
        <f t="shared" si="4"/>
        <v>534.74176151350775</v>
      </c>
      <c r="G4" s="7">
        <v>109720000000</v>
      </c>
      <c r="I4" s="1">
        <f t="shared" ref="I4:I67" si="6">G4/(100*100*100)</f>
        <v>109720</v>
      </c>
      <c r="J4" s="1">
        <f t="shared" si="5"/>
        <v>18689561.178896405</v>
      </c>
    </row>
    <row r="5" spans="1:11" x14ac:dyDescent="0.25">
      <c r="A5">
        <v>4</v>
      </c>
      <c r="B5">
        <f t="shared" si="0"/>
        <v>0.22</v>
      </c>
      <c r="C5" s="1">
        <f t="shared" si="1"/>
        <v>1382300.7675795089</v>
      </c>
      <c r="D5">
        <f t="shared" si="2"/>
        <v>217.02946785258456</v>
      </c>
      <c r="E5" s="1">
        <f t="shared" si="3"/>
        <v>217029.46785258455</v>
      </c>
      <c r="F5" s="2">
        <f t="shared" si="4"/>
        <v>582.9705321474155</v>
      </c>
      <c r="G5" s="7">
        <v>79271000000</v>
      </c>
      <c r="I5" s="1">
        <f t="shared" si="6"/>
        <v>79271</v>
      </c>
      <c r="J5" s="1">
        <f t="shared" si="5"/>
        <v>15885956.662457688</v>
      </c>
    </row>
    <row r="6" spans="1:11" x14ac:dyDescent="0.25">
      <c r="A6">
        <v>5</v>
      </c>
      <c r="B6">
        <f t="shared" si="0"/>
        <v>0.26</v>
      </c>
      <c r="C6" s="1">
        <f t="shared" si="1"/>
        <v>1633628.1798666925</v>
      </c>
      <c r="D6">
        <f t="shared" si="2"/>
        <v>183.64031895218693</v>
      </c>
      <c r="E6" s="1">
        <f t="shared" si="3"/>
        <v>183640.31895218694</v>
      </c>
      <c r="F6" s="2">
        <f t="shared" si="4"/>
        <v>616.35968104781307</v>
      </c>
      <c r="G6" s="7">
        <v>58051000000</v>
      </c>
      <c r="I6" s="1">
        <f t="shared" si="6"/>
        <v>58051</v>
      </c>
      <c r="J6" s="1">
        <f t="shared" si="5"/>
        <v>13594431.71926347</v>
      </c>
    </row>
    <row r="7" spans="1:11" x14ac:dyDescent="0.25">
      <c r="A7">
        <v>6</v>
      </c>
      <c r="B7">
        <f t="shared" si="0"/>
        <v>0.30000000000000004</v>
      </c>
      <c r="C7" s="1">
        <f t="shared" si="1"/>
        <v>1884955.5921538763</v>
      </c>
      <c r="D7">
        <f t="shared" si="2"/>
        <v>159.15494309189529</v>
      </c>
      <c r="E7" s="1">
        <f t="shared" si="3"/>
        <v>159154.94309189529</v>
      </c>
      <c r="F7" s="2">
        <f t="shared" si="4"/>
        <v>640.84505690810465</v>
      </c>
      <c r="G7" s="7">
        <v>43431000000</v>
      </c>
      <c r="I7" s="1">
        <f t="shared" si="6"/>
        <v>43431</v>
      </c>
      <c r="J7" s="1">
        <f t="shared" si="5"/>
        <v>11758613.609266769</v>
      </c>
    </row>
    <row r="8" spans="1:11" x14ac:dyDescent="0.25">
      <c r="A8">
        <v>7</v>
      </c>
      <c r="B8">
        <f t="shared" si="0"/>
        <v>0.33999999999999997</v>
      </c>
      <c r="C8" s="1">
        <f t="shared" si="1"/>
        <v>2136283.0044410587</v>
      </c>
      <c r="D8">
        <f t="shared" si="2"/>
        <v>140.43083213990769</v>
      </c>
      <c r="E8" s="1">
        <f t="shared" si="3"/>
        <v>140430.8321399077</v>
      </c>
      <c r="F8" s="2">
        <f t="shared" si="4"/>
        <v>659.56916786009231</v>
      </c>
      <c r="G8" s="7">
        <v>43431000000</v>
      </c>
      <c r="I8" s="1">
        <f t="shared" si="6"/>
        <v>43431</v>
      </c>
      <c r="J8" s="1">
        <f t="shared" si="5"/>
        <v>11758613.609266769</v>
      </c>
    </row>
    <row r="9" spans="1:11" x14ac:dyDescent="0.25">
      <c r="A9">
        <v>8</v>
      </c>
      <c r="B9">
        <f t="shared" si="0"/>
        <v>0.38</v>
      </c>
      <c r="C9" s="1">
        <f t="shared" si="1"/>
        <v>2387610.4167282428</v>
      </c>
      <c r="D9">
        <f t="shared" si="2"/>
        <v>125.64863928307527</v>
      </c>
      <c r="E9" s="1">
        <f t="shared" si="3"/>
        <v>125648.63928307527</v>
      </c>
      <c r="F9" s="2">
        <f t="shared" si="4"/>
        <v>674.35136071692477</v>
      </c>
      <c r="G9" s="7">
        <v>33258000000</v>
      </c>
      <c r="I9" s="1">
        <f t="shared" si="6"/>
        <v>33258</v>
      </c>
      <c r="J9" s="1">
        <f t="shared" si="5"/>
        <v>10289736.88003058</v>
      </c>
    </row>
    <row r="10" spans="1:11" x14ac:dyDescent="0.25">
      <c r="A10">
        <v>9</v>
      </c>
      <c r="B10">
        <f t="shared" si="0"/>
        <v>0.42000000000000004</v>
      </c>
      <c r="C10" s="1">
        <f t="shared" si="1"/>
        <v>2638937.8290154268</v>
      </c>
      <c r="D10">
        <f t="shared" si="2"/>
        <v>113.68210220849664</v>
      </c>
      <c r="E10" s="1">
        <f t="shared" si="3"/>
        <v>113682.10220849664</v>
      </c>
      <c r="F10" s="2">
        <f t="shared" si="4"/>
        <v>686.31789779150336</v>
      </c>
      <c r="G10" s="7">
        <v>33258000000</v>
      </c>
      <c r="I10" s="1">
        <f t="shared" si="6"/>
        <v>33258</v>
      </c>
      <c r="J10" s="1">
        <f t="shared" si="5"/>
        <v>10289736.88003058</v>
      </c>
    </row>
    <row r="11" spans="1:11" x14ac:dyDescent="0.25">
      <c r="A11">
        <v>10</v>
      </c>
      <c r="B11">
        <f t="shared" si="0"/>
        <v>0.45999999999999996</v>
      </c>
      <c r="C11" s="1">
        <f t="shared" si="1"/>
        <v>2890265.2413026094</v>
      </c>
      <c r="D11">
        <f t="shared" si="2"/>
        <v>103.79670201645349</v>
      </c>
      <c r="E11" s="1">
        <f t="shared" si="3"/>
        <v>103796.70201645349</v>
      </c>
      <c r="F11" s="2">
        <f t="shared" si="4"/>
        <v>696.20329798354646</v>
      </c>
      <c r="G11" s="7">
        <v>33258000000</v>
      </c>
      <c r="I11" s="1">
        <f t="shared" si="6"/>
        <v>33258</v>
      </c>
      <c r="J11" s="1">
        <f t="shared" si="5"/>
        <v>10289736.88003058</v>
      </c>
    </row>
    <row r="12" spans="1:11" x14ac:dyDescent="0.25">
      <c r="A12">
        <v>11</v>
      </c>
      <c r="B12">
        <f t="shared" si="0"/>
        <v>0.5</v>
      </c>
      <c r="C12" s="1">
        <f t="shared" si="1"/>
        <v>3141592.653589793</v>
      </c>
      <c r="D12">
        <f t="shared" si="2"/>
        <v>95.492965855137214</v>
      </c>
      <c r="E12" s="1">
        <f t="shared" si="3"/>
        <v>95492.965855137212</v>
      </c>
      <c r="F12" s="2">
        <f t="shared" si="4"/>
        <v>704.50703414486281</v>
      </c>
      <c r="G12" s="7">
        <v>33258000000</v>
      </c>
      <c r="I12" s="1">
        <f t="shared" si="6"/>
        <v>33258</v>
      </c>
      <c r="J12" s="1">
        <f t="shared" si="5"/>
        <v>10289736.88003058</v>
      </c>
    </row>
    <row r="13" spans="1:11" x14ac:dyDescent="0.25">
      <c r="A13">
        <v>12</v>
      </c>
      <c r="B13">
        <f t="shared" si="0"/>
        <v>0.54</v>
      </c>
      <c r="C13" s="1">
        <f t="shared" si="1"/>
        <v>3392920.0658769766</v>
      </c>
      <c r="D13">
        <f t="shared" si="2"/>
        <v>88.419412828830744</v>
      </c>
      <c r="E13" s="1">
        <f t="shared" si="3"/>
        <v>88419.41282883074</v>
      </c>
      <c r="F13" s="2">
        <f t="shared" si="4"/>
        <v>711.58058717116921</v>
      </c>
      <c r="G13" s="7">
        <v>33258000000</v>
      </c>
      <c r="I13" s="1">
        <f t="shared" si="6"/>
        <v>33258</v>
      </c>
      <c r="J13" s="1">
        <f t="shared" si="5"/>
        <v>10289736.88003058</v>
      </c>
    </row>
    <row r="14" spans="1:11" x14ac:dyDescent="0.25">
      <c r="A14">
        <v>13</v>
      </c>
      <c r="B14">
        <f t="shared" si="0"/>
        <v>0.57999999999999996</v>
      </c>
      <c r="C14" s="1">
        <f t="shared" si="1"/>
        <v>3644247.4781641602</v>
      </c>
      <c r="D14">
        <f t="shared" si="2"/>
        <v>82.321522288911382</v>
      </c>
      <c r="E14" s="1">
        <f t="shared" si="3"/>
        <v>82321.522288911379</v>
      </c>
      <c r="F14" s="2">
        <f t="shared" si="4"/>
        <v>717.67847771108859</v>
      </c>
      <c r="G14" s="7">
        <v>33258000000</v>
      </c>
      <c r="I14" s="1">
        <f t="shared" si="6"/>
        <v>33258</v>
      </c>
      <c r="J14" s="1">
        <f t="shared" si="5"/>
        <v>10289736.88003058</v>
      </c>
    </row>
    <row r="15" spans="1:11" x14ac:dyDescent="0.25">
      <c r="A15">
        <v>14</v>
      </c>
      <c r="B15">
        <f t="shared" si="0"/>
        <v>0.62</v>
      </c>
      <c r="C15" s="1">
        <f t="shared" si="1"/>
        <v>3895574.8904513433</v>
      </c>
      <c r="D15">
        <f t="shared" si="2"/>
        <v>77.010456334788074</v>
      </c>
      <c r="E15" s="1">
        <f t="shared" si="3"/>
        <v>77010.456334788076</v>
      </c>
      <c r="F15" s="2">
        <f t="shared" si="4"/>
        <v>722.98954366521195</v>
      </c>
      <c r="G15" s="7">
        <v>33258000000</v>
      </c>
      <c r="I15" s="1">
        <f t="shared" si="6"/>
        <v>33258</v>
      </c>
      <c r="J15" s="1">
        <f t="shared" si="5"/>
        <v>10289736.88003058</v>
      </c>
    </row>
    <row r="16" spans="1:11" x14ac:dyDescent="0.25">
      <c r="A16">
        <v>15</v>
      </c>
      <c r="B16">
        <f t="shared" si="0"/>
        <v>0.66</v>
      </c>
      <c r="C16" s="1">
        <f t="shared" si="1"/>
        <v>4146902.3027385268</v>
      </c>
      <c r="D16">
        <f t="shared" si="2"/>
        <v>72.343155950861515</v>
      </c>
      <c r="E16" s="1">
        <f t="shared" si="3"/>
        <v>72343.155950861517</v>
      </c>
      <c r="F16" s="2">
        <f t="shared" si="4"/>
        <v>727.6568440491385</v>
      </c>
      <c r="G16" s="7">
        <v>33258000000</v>
      </c>
      <c r="I16" s="1">
        <f t="shared" si="6"/>
        <v>33258</v>
      </c>
      <c r="J16" s="1">
        <f t="shared" si="5"/>
        <v>10289736.88003058</v>
      </c>
    </row>
    <row r="17" spans="1:10" x14ac:dyDescent="0.25">
      <c r="A17">
        <v>16</v>
      </c>
      <c r="B17">
        <f t="shared" si="0"/>
        <v>0.7</v>
      </c>
      <c r="C17" s="1">
        <f t="shared" si="1"/>
        <v>4398229.7150257099</v>
      </c>
      <c r="D17">
        <f t="shared" si="2"/>
        <v>68.209261325098012</v>
      </c>
      <c r="E17" s="1">
        <f t="shared" si="3"/>
        <v>68209.261325098007</v>
      </c>
      <c r="F17" s="2">
        <f t="shared" si="4"/>
        <v>731.79073867490195</v>
      </c>
      <c r="G17" s="7">
        <v>33258000000</v>
      </c>
      <c r="I17" s="1">
        <f t="shared" si="6"/>
        <v>33258</v>
      </c>
      <c r="J17" s="1">
        <f t="shared" si="5"/>
        <v>10289736.88003058</v>
      </c>
    </row>
    <row r="18" spans="1:10" x14ac:dyDescent="0.25">
      <c r="A18">
        <v>17</v>
      </c>
      <c r="B18">
        <f t="shared" si="0"/>
        <v>0.74</v>
      </c>
      <c r="C18" s="1">
        <f t="shared" si="1"/>
        <v>4649557.127312894</v>
      </c>
      <c r="D18">
        <f t="shared" si="2"/>
        <v>64.522274226444054</v>
      </c>
      <c r="E18" s="1">
        <f t="shared" si="3"/>
        <v>64522.274226444053</v>
      </c>
      <c r="F18" s="2">
        <f t="shared" si="4"/>
        <v>735.4777257735559</v>
      </c>
      <c r="G18" s="7">
        <v>33258000000</v>
      </c>
      <c r="I18" s="1">
        <f t="shared" si="6"/>
        <v>33258</v>
      </c>
      <c r="J18" s="1">
        <f t="shared" si="5"/>
        <v>10289736.88003058</v>
      </c>
    </row>
    <row r="19" spans="1:10" x14ac:dyDescent="0.25">
      <c r="A19">
        <v>18</v>
      </c>
      <c r="B19">
        <f t="shared" si="0"/>
        <v>0.78</v>
      </c>
      <c r="C19" s="1">
        <f t="shared" si="1"/>
        <v>4900884.5396000771</v>
      </c>
      <c r="D19">
        <f t="shared" si="2"/>
        <v>61.213439650728979</v>
      </c>
      <c r="E19" s="1">
        <f t="shared" si="3"/>
        <v>61213.439650728978</v>
      </c>
      <c r="F19" s="2">
        <f t="shared" si="4"/>
        <v>738.78656034927099</v>
      </c>
      <c r="G19" s="7">
        <v>33258000000</v>
      </c>
      <c r="I19" s="1">
        <f t="shared" si="6"/>
        <v>33258</v>
      </c>
      <c r="J19" s="1">
        <f t="shared" si="5"/>
        <v>10289736.88003058</v>
      </c>
    </row>
    <row r="20" spans="1:10" x14ac:dyDescent="0.25">
      <c r="A20">
        <v>19</v>
      </c>
      <c r="B20">
        <f t="shared" si="0"/>
        <v>0.82</v>
      </c>
      <c r="C20" s="1">
        <f t="shared" si="1"/>
        <v>5152211.9518872611</v>
      </c>
      <c r="D20">
        <f t="shared" si="2"/>
        <v>58.227418204351949</v>
      </c>
      <c r="E20" s="1">
        <f t="shared" si="3"/>
        <v>58227.418204351947</v>
      </c>
      <c r="F20" s="2">
        <f t="shared" si="4"/>
        <v>741.77258179564808</v>
      </c>
      <c r="G20" s="7">
        <v>33258000000</v>
      </c>
      <c r="I20" s="1">
        <f t="shared" si="6"/>
        <v>33258</v>
      </c>
      <c r="J20" s="1">
        <f t="shared" si="5"/>
        <v>10289736.88003058</v>
      </c>
    </row>
    <row r="21" spans="1:10" x14ac:dyDescent="0.25">
      <c r="A21">
        <v>20</v>
      </c>
      <c r="B21">
        <f t="shared" si="0"/>
        <v>0.86</v>
      </c>
      <c r="C21" s="1">
        <f t="shared" si="1"/>
        <v>5403539.3641744442</v>
      </c>
      <c r="D21">
        <f t="shared" si="2"/>
        <v>55.519166194847209</v>
      </c>
      <c r="E21" s="1">
        <f t="shared" si="3"/>
        <v>55519.16619484721</v>
      </c>
      <c r="F21" s="2">
        <f t="shared" si="4"/>
        <v>744.48083380515277</v>
      </c>
      <c r="G21" s="7">
        <v>33258000000</v>
      </c>
      <c r="I21" s="1">
        <f t="shared" si="6"/>
        <v>33258</v>
      </c>
      <c r="J21" s="1">
        <f t="shared" si="5"/>
        <v>10289736.88003058</v>
      </c>
    </row>
    <row r="22" spans="1:10" x14ac:dyDescent="0.25">
      <c r="A22">
        <v>21</v>
      </c>
      <c r="B22">
        <f t="shared" si="0"/>
        <v>0.9</v>
      </c>
      <c r="C22" s="1">
        <f t="shared" si="1"/>
        <v>5654866.7764616273</v>
      </c>
      <c r="D22">
        <f t="shared" si="2"/>
        <v>53.051647697298449</v>
      </c>
      <c r="E22" s="1">
        <f t="shared" si="3"/>
        <v>53051.647697298453</v>
      </c>
      <c r="F22" s="2">
        <f t="shared" si="4"/>
        <v>746.94835230270155</v>
      </c>
      <c r="G22" s="7">
        <v>26050000000</v>
      </c>
      <c r="I22" s="1">
        <f t="shared" si="6"/>
        <v>26050</v>
      </c>
      <c r="J22" s="1">
        <f t="shared" si="5"/>
        <v>9106679.8467329554</v>
      </c>
    </row>
    <row r="23" spans="1:10" x14ac:dyDescent="0.25">
      <c r="A23">
        <v>22</v>
      </c>
      <c r="B23">
        <f t="shared" si="0"/>
        <v>0.94</v>
      </c>
      <c r="C23" s="1">
        <f t="shared" si="1"/>
        <v>5906194.1887488114</v>
      </c>
      <c r="D23">
        <f t="shared" si="2"/>
        <v>50.794130774009147</v>
      </c>
      <c r="E23" s="1">
        <f t="shared" si="3"/>
        <v>50794.130774009151</v>
      </c>
      <c r="F23" s="2">
        <f t="shared" si="4"/>
        <v>749.20586922599091</v>
      </c>
      <c r="G23" s="7">
        <v>26050000000</v>
      </c>
      <c r="I23" s="1">
        <f t="shared" si="6"/>
        <v>26050</v>
      </c>
      <c r="J23" s="1">
        <f t="shared" si="5"/>
        <v>9106679.8467329554</v>
      </c>
    </row>
    <row r="24" spans="1:10" x14ac:dyDescent="0.25">
      <c r="A24">
        <v>23</v>
      </c>
      <c r="B24">
        <f t="shared" si="0"/>
        <v>0.98</v>
      </c>
      <c r="C24" s="1">
        <f t="shared" si="1"/>
        <v>6157521.6010359945</v>
      </c>
      <c r="D24">
        <f t="shared" si="2"/>
        <v>48.720900946498574</v>
      </c>
      <c r="E24" s="1">
        <f t="shared" si="3"/>
        <v>48720.900946498572</v>
      </c>
      <c r="F24" s="2">
        <f t="shared" si="4"/>
        <v>751.27909905350145</v>
      </c>
      <c r="G24" s="7">
        <v>26050000000</v>
      </c>
      <c r="I24" s="1">
        <f t="shared" si="6"/>
        <v>26050</v>
      </c>
      <c r="J24" s="1">
        <f t="shared" si="5"/>
        <v>9106679.8467329554</v>
      </c>
    </row>
    <row r="25" spans="1:10" x14ac:dyDescent="0.25">
      <c r="A25">
        <v>24</v>
      </c>
      <c r="B25">
        <f t="shared" si="0"/>
        <v>1.02</v>
      </c>
      <c r="C25" s="1">
        <f t="shared" si="1"/>
        <v>6408849.0133231776</v>
      </c>
      <c r="D25">
        <f t="shared" si="2"/>
        <v>46.810277379969222</v>
      </c>
      <c r="E25" s="1">
        <f t="shared" si="3"/>
        <v>46810.277379969222</v>
      </c>
      <c r="F25" s="2">
        <f t="shared" si="4"/>
        <v>753.18972262003081</v>
      </c>
      <c r="G25" s="7">
        <v>26050000000</v>
      </c>
      <c r="I25" s="1">
        <f t="shared" si="6"/>
        <v>26050</v>
      </c>
      <c r="J25" s="1">
        <f t="shared" si="5"/>
        <v>9106679.8467329554</v>
      </c>
    </row>
    <row r="26" spans="1:10" x14ac:dyDescent="0.25">
      <c r="A26">
        <v>25</v>
      </c>
      <c r="B26">
        <f t="shared" si="0"/>
        <v>1.06</v>
      </c>
      <c r="C26" s="1">
        <f t="shared" si="1"/>
        <v>6660176.4256103616</v>
      </c>
      <c r="D26">
        <f t="shared" si="2"/>
        <v>45.043851818460944</v>
      </c>
      <c r="E26" s="1">
        <f t="shared" si="3"/>
        <v>45043.851818460942</v>
      </c>
      <c r="F26" s="2">
        <f t="shared" si="4"/>
        <v>754.95614818153911</v>
      </c>
      <c r="G26" s="7">
        <v>26050000000</v>
      </c>
      <c r="I26" s="1">
        <f t="shared" si="6"/>
        <v>26050</v>
      </c>
      <c r="J26" s="1">
        <f t="shared" si="5"/>
        <v>9106679.8467329554</v>
      </c>
    </row>
    <row r="27" spans="1:10" x14ac:dyDescent="0.25">
      <c r="A27">
        <v>26</v>
      </c>
      <c r="B27">
        <f t="shared" si="0"/>
        <v>1.1000000000000001</v>
      </c>
      <c r="C27" s="1">
        <f t="shared" si="1"/>
        <v>6911503.8378975447</v>
      </c>
      <c r="D27">
        <f t="shared" si="2"/>
        <v>43.405893570516909</v>
      </c>
      <c r="E27" s="1">
        <f t="shared" si="3"/>
        <v>43405.893570516906</v>
      </c>
      <c r="F27" s="2">
        <f t="shared" si="4"/>
        <v>756.59410642948308</v>
      </c>
      <c r="G27" s="7">
        <v>26050000000</v>
      </c>
      <c r="I27" s="1">
        <f t="shared" si="6"/>
        <v>26050</v>
      </c>
      <c r="J27" s="1">
        <f t="shared" si="5"/>
        <v>9106679.8467329554</v>
      </c>
    </row>
    <row r="28" spans="1:10" x14ac:dyDescent="0.25">
      <c r="A28">
        <v>27</v>
      </c>
      <c r="B28">
        <f t="shared" si="0"/>
        <v>1.1400000000000001</v>
      </c>
      <c r="C28" s="1">
        <f t="shared" si="1"/>
        <v>7162831.2501847297</v>
      </c>
      <c r="D28">
        <f t="shared" si="2"/>
        <v>41.88287976102508</v>
      </c>
      <c r="E28" s="1">
        <f t="shared" si="3"/>
        <v>41882.879761025077</v>
      </c>
      <c r="F28" s="2">
        <f t="shared" si="4"/>
        <v>758.11712023897496</v>
      </c>
      <c r="G28" s="7">
        <v>26050000000</v>
      </c>
      <c r="I28" s="1">
        <f t="shared" si="6"/>
        <v>26050</v>
      </c>
      <c r="J28" s="1">
        <f t="shared" si="5"/>
        <v>9106679.8467329554</v>
      </c>
    </row>
    <row r="29" spans="1:10" x14ac:dyDescent="0.25">
      <c r="A29">
        <v>28</v>
      </c>
      <c r="B29">
        <f t="shared" si="0"/>
        <v>1.1800000000000002</v>
      </c>
      <c r="C29" s="1">
        <f t="shared" si="1"/>
        <v>7414158.6624719128</v>
      </c>
      <c r="D29">
        <f t="shared" si="2"/>
        <v>40.46312112505813</v>
      </c>
      <c r="E29" s="1">
        <f t="shared" si="3"/>
        <v>40463.121125058133</v>
      </c>
      <c r="F29" s="2">
        <f t="shared" si="4"/>
        <v>759.53687887494186</v>
      </c>
      <c r="G29" s="7">
        <v>26050000000</v>
      </c>
      <c r="I29" s="1">
        <f t="shared" si="6"/>
        <v>26050</v>
      </c>
      <c r="J29" s="1">
        <f t="shared" si="5"/>
        <v>9106679.8467329554</v>
      </c>
    </row>
    <row r="30" spans="1:10" x14ac:dyDescent="0.25">
      <c r="A30">
        <v>29</v>
      </c>
      <c r="B30">
        <f t="shared" si="0"/>
        <v>1.2200000000000002</v>
      </c>
      <c r="C30" s="1">
        <f t="shared" si="1"/>
        <v>7665486.0747590968</v>
      </c>
      <c r="D30">
        <f t="shared" si="2"/>
        <v>39.136461416039829</v>
      </c>
      <c r="E30" s="1">
        <f t="shared" si="3"/>
        <v>39136.461416039827</v>
      </c>
      <c r="F30" s="2">
        <f t="shared" si="4"/>
        <v>760.86353858396012</v>
      </c>
      <c r="G30" s="7">
        <v>26050000000</v>
      </c>
      <c r="I30" s="1">
        <f t="shared" si="6"/>
        <v>26050</v>
      </c>
      <c r="J30" s="1">
        <f t="shared" si="5"/>
        <v>9106679.8467329554</v>
      </c>
    </row>
    <row r="31" spans="1:10" x14ac:dyDescent="0.25">
      <c r="A31">
        <v>30</v>
      </c>
      <c r="B31">
        <f t="shared" si="0"/>
        <v>1.26</v>
      </c>
      <c r="C31" s="1">
        <f t="shared" si="1"/>
        <v>7916813.487046279</v>
      </c>
      <c r="D31">
        <f t="shared" si="2"/>
        <v>37.894034069498886</v>
      </c>
      <c r="E31" s="1">
        <f t="shared" si="3"/>
        <v>37894.034069498884</v>
      </c>
      <c r="F31" s="2">
        <f t="shared" si="4"/>
        <v>762.10596593050116</v>
      </c>
      <c r="G31" s="7">
        <v>26050000000</v>
      </c>
      <c r="I31" s="1">
        <f t="shared" si="6"/>
        <v>26050</v>
      </c>
      <c r="J31" s="1">
        <f t="shared" si="5"/>
        <v>9106679.8467329554</v>
      </c>
    </row>
    <row r="32" spans="1:10" x14ac:dyDescent="0.25">
      <c r="A32">
        <v>31</v>
      </c>
      <c r="B32">
        <f t="shared" si="0"/>
        <v>1.3</v>
      </c>
      <c r="C32" s="1">
        <f t="shared" si="1"/>
        <v>8168140.8993334621</v>
      </c>
      <c r="D32">
        <f t="shared" si="2"/>
        <v>36.728063790437389</v>
      </c>
      <c r="E32" s="1">
        <f t="shared" si="3"/>
        <v>36728.063790437387</v>
      </c>
      <c r="F32" s="2">
        <f t="shared" si="4"/>
        <v>763.27193620956257</v>
      </c>
      <c r="G32" s="7">
        <v>26050000000</v>
      </c>
      <c r="I32" s="1">
        <f t="shared" si="6"/>
        <v>26050</v>
      </c>
      <c r="J32" s="1">
        <f t="shared" si="5"/>
        <v>9106679.8467329554</v>
      </c>
    </row>
    <row r="33" spans="1:10" x14ac:dyDescent="0.25">
      <c r="A33">
        <v>32</v>
      </c>
      <c r="B33">
        <f t="shared" si="0"/>
        <v>1.34</v>
      </c>
      <c r="C33" s="1">
        <f t="shared" si="1"/>
        <v>8419468.3116206452</v>
      </c>
      <c r="D33">
        <f t="shared" si="2"/>
        <v>35.631703677290005</v>
      </c>
      <c r="E33" s="1">
        <f t="shared" si="3"/>
        <v>35631.703677290003</v>
      </c>
      <c r="F33" s="2">
        <f t="shared" si="4"/>
        <v>764.36829632270997</v>
      </c>
      <c r="G33" s="7">
        <v>26050000000</v>
      </c>
      <c r="I33" s="1">
        <f t="shared" si="6"/>
        <v>26050</v>
      </c>
      <c r="J33" s="1">
        <f t="shared" si="5"/>
        <v>9106679.8467329554</v>
      </c>
    </row>
    <row r="34" spans="1:10" x14ac:dyDescent="0.25">
      <c r="A34">
        <v>33</v>
      </c>
      <c r="B34">
        <f t="shared" si="0"/>
        <v>1.3800000000000001</v>
      </c>
      <c r="C34" s="1">
        <f t="shared" si="1"/>
        <v>8670795.7239078283</v>
      </c>
      <c r="D34">
        <f t="shared" si="2"/>
        <v>34.598900672151167</v>
      </c>
      <c r="E34" s="1">
        <f t="shared" si="3"/>
        <v>34598.900672151169</v>
      </c>
      <c r="F34" s="2">
        <f t="shared" si="4"/>
        <v>765.40109932784878</v>
      </c>
      <c r="G34" s="7">
        <v>26050000000</v>
      </c>
      <c r="I34" s="1">
        <f t="shared" si="6"/>
        <v>26050</v>
      </c>
      <c r="J34" s="1">
        <f t="shared" si="5"/>
        <v>9106679.8467329554</v>
      </c>
    </row>
    <row r="35" spans="1:10" x14ac:dyDescent="0.25">
      <c r="A35">
        <v>34</v>
      </c>
      <c r="B35">
        <f t="shared" si="0"/>
        <v>1.4200000000000002</v>
      </c>
      <c r="C35" s="1">
        <f t="shared" si="1"/>
        <v>8922123.1361950133</v>
      </c>
      <c r="D35">
        <f t="shared" si="2"/>
        <v>33.624283751808875</v>
      </c>
      <c r="E35" s="1">
        <f t="shared" si="3"/>
        <v>33624.283751808878</v>
      </c>
      <c r="F35" s="2">
        <f t="shared" si="4"/>
        <v>766.37571624819111</v>
      </c>
      <c r="G35" s="7">
        <v>26050000000</v>
      </c>
      <c r="I35" s="1">
        <f t="shared" si="6"/>
        <v>26050</v>
      </c>
      <c r="J35" s="1">
        <f t="shared" si="5"/>
        <v>9106679.8467329554</v>
      </c>
    </row>
    <row r="36" spans="1:10" x14ac:dyDescent="0.25">
      <c r="A36">
        <v>35</v>
      </c>
      <c r="B36">
        <f t="shared" si="0"/>
        <v>1.4600000000000002</v>
      </c>
      <c r="C36" s="1">
        <f t="shared" si="1"/>
        <v>9173450.5484821983</v>
      </c>
      <c r="D36">
        <f t="shared" si="2"/>
        <v>32.703070498334654</v>
      </c>
      <c r="E36" s="1">
        <f t="shared" si="3"/>
        <v>32703.070498334655</v>
      </c>
      <c r="F36" s="2">
        <f t="shared" si="4"/>
        <v>767.29692950166532</v>
      </c>
      <c r="G36" s="7">
        <v>26050000000</v>
      </c>
      <c r="I36" s="1">
        <f t="shared" si="6"/>
        <v>26050</v>
      </c>
      <c r="J36" s="1">
        <f t="shared" si="5"/>
        <v>9106679.8467329554</v>
      </c>
    </row>
    <row r="37" spans="1:10" x14ac:dyDescent="0.25">
      <c r="A37">
        <v>36</v>
      </c>
      <c r="B37">
        <f t="shared" si="0"/>
        <v>1.5000000000000002</v>
      </c>
      <c r="C37" s="1">
        <f t="shared" si="1"/>
        <v>9424777.9607693814</v>
      </c>
      <c r="D37">
        <f t="shared" si="2"/>
        <v>31.830988618379063</v>
      </c>
      <c r="E37" s="1">
        <f t="shared" si="3"/>
        <v>31830.988618379062</v>
      </c>
      <c r="F37" s="2">
        <f t="shared" si="4"/>
        <v>768.16901138162098</v>
      </c>
      <c r="G37" s="7">
        <v>26050000000</v>
      </c>
      <c r="I37" s="1">
        <f t="shared" si="6"/>
        <v>26050</v>
      </c>
      <c r="J37" s="1">
        <f t="shared" si="5"/>
        <v>9106679.8467329554</v>
      </c>
    </row>
    <row r="38" spans="1:10" x14ac:dyDescent="0.25">
      <c r="A38">
        <v>37</v>
      </c>
      <c r="B38">
        <f t="shared" si="0"/>
        <v>1.54</v>
      </c>
      <c r="C38" s="1">
        <f t="shared" si="1"/>
        <v>9676105.3730565626</v>
      </c>
      <c r="D38">
        <f t="shared" si="2"/>
        <v>31.004209693226365</v>
      </c>
      <c r="E38" s="1">
        <f t="shared" si="3"/>
        <v>31004.209693226363</v>
      </c>
      <c r="F38" s="2">
        <f t="shared" si="4"/>
        <v>768.99579030677364</v>
      </c>
      <c r="G38" s="7">
        <v>26050000000</v>
      </c>
      <c r="I38" s="1">
        <f t="shared" si="6"/>
        <v>26050</v>
      </c>
      <c r="J38" s="1">
        <f t="shared" si="5"/>
        <v>9106679.8467329554</v>
      </c>
    </row>
    <row r="39" spans="1:10" x14ac:dyDescent="0.25">
      <c r="A39">
        <v>38</v>
      </c>
      <c r="B39">
        <f t="shared" si="0"/>
        <v>1.58</v>
      </c>
      <c r="C39" s="1">
        <f t="shared" si="1"/>
        <v>9927432.7853437457</v>
      </c>
      <c r="D39">
        <f t="shared" si="2"/>
        <v>30.219292992132029</v>
      </c>
      <c r="E39" s="1">
        <f t="shared" si="3"/>
        <v>30219.292992132028</v>
      </c>
      <c r="F39" s="2">
        <f t="shared" si="4"/>
        <v>769.78070700786793</v>
      </c>
      <c r="G39" s="7">
        <v>26050000000</v>
      </c>
      <c r="I39" s="1">
        <f t="shared" si="6"/>
        <v>26050</v>
      </c>
      <c r="J39" s="1">
        <f t="shared" si="5"/>
        <v>9106679.8467329554</v>
      </c>
    </row>
    <row r="40" spans="1:10" x14ac:dyDescent="0.25">
      <c r="A40">
        <v>39</v>
      </c>
      <c r="B40">
        <f t="shared" si="0"/>
        <v>1.62</v>
      </c>
      <c r="C40" s="1">
        <f t="shared" si="1"/>
        <v>10178760.197630929</v>
      </c>
      <c r="D40">
        <f t="shared" si="2"/>
        <v>29.473137609610252</v>
      </c>
      <c r="E40" s="1">
        <f t="shared" si="3"/>
        <v>29473.13760961025</v>
      </c>
      <c r="F40" s="2">
        <f t="shared" si="4"/>
        <v>770.52686239038974</v>
      </c>
      <c r="G40" s="7">
        <v>26050000000</v>
      </c>
      <c r="I40" s="1">
        <f t="shared" si="6"/>
        <v>26050</v>
      </c>
      <c r="J40" s="1">
        <f t="shared" si="5"/>
        <v>9106679.8467329554</v>
      </c>
    </row>
    <row r="41" spans="1:10" x14ac:dyDescent="0.25">
      <c r="A41">
        <v>40</v>
      </c>
      <c r="B41">
        <f t="shared" si="0"/>
        <v>1.6600000000000001</v>
      </c>
      <c r="C41" s="1">
        <f t="shared" si="1"/>
        <v>10430087.609918114</v>
      </c>
      <c r="D41">
        <f t="shared" si="2"/>
        <v>28.762941522631685</v>
      </c>
      <c r="E41" s="1">
        <f t="shared" si="3"/>
        <v>28762.941522631685</v>
      </c>
      <c r="F41" s="2">
        <f t="shared" si="4"/>
        <v>771.23705847736835</v>
      </c>
      <c r="G41" s="7">
        <v>26050000000</v>
      </c>
      <c r="I41" s="1">
        <f t="shared" si="6"/>
        <v>26050</v>
      </c>
      <c r="J41" s="1">
        <f t="shared" si="5"/>
        <v>9106679.8467329554</v>
      </c>
    </row>
    <row r="42" spans="1:10" x14ac:dyDescent="0.25">
      <c r="A42">
        <v>41</v>
      </c>
      <c r="B42">
        <f t="shared" si="0"/>
        <v>1.7000000000000002</v>
      </c>
      <c r="C42" s="1">
        <f t="shared" si="1"/>
        <v>10681415.022205299</v>
      </c>
      <c r="D42">
        <f t="shared" si="2"/>
        <v>28.086166427981524</v>
      </c>
      <c r="E42" s="1">
        <f t="shared" si="3"/>
        <v>28086.166427981523</v>
      </c>
      <c r="F42" s="2">
        <f t="shared" si="4"/>
        <v>771.91383357201846</v>
      </c>
      <c r="G42" s="7">
        <v>26050000000</v>
      </c>
      <c r="I42" s="1">
        <f t="shared" si="6"/>
        <v>26050</v>
      </c>
      <c r="J42" s="1">
        <f t="shared" si="5"/>
        <v>9106679.8467329554</v>
      </c>
    </row>
    <row r="43" spans="1:10" x14ac:dyDescent="0.25">
      <c r="A43">
        <v>42</v>
      </c>
      <c r="B43">
        <f t="shared" si="0"/>
        <v>1.7400000000000002</v>
      </c>
      <c r="C43" s="1">
        <f t="shared" si="1"/>
        <v>10932742.434492482</v>
      </c>
      <c r="D43">
        <f t="shared" si="2"/>
        <v>27.440507429637123</v>
      </c>
      <c r="E43" s="1">
        <f t="shared" si="3"/>
        <v>27440.507429637124</v>
      </c>
      <c r="F43" s="2">
        <f t="shared" si="4"/>
        <v>772.55949257036286</v>
      </c>
      <c r="G43" s="7">
        <v>26050000000</v>
      </c>
      <c r="I43" s="1">
        <f t="shared" si="6"/>
        <v>26050</v>
      </c>
      <c r="J43" s="1">
        <f t="shared" si="5"/>
        <v>9106679.8467329554</v>
      </c>
    </row>
    <row r="44" spans="1:10" x14ac:dyDescent="0.25">
      <c r="A44">
        <v>43</v>
      </c>
      <c r="B44">
        <f t="shared" si="0"/>
        <v>1.78</v>
      </c>
      <c r="C44" s="1">
        <f t="shared" si="1"/>
        <v>11184069.846779663</v>
      </c>
      <c r="D44">
        <f t="shared" si="2"/>
        <v>26.823866813240787</v>
      </c>
      <c r="E44" s="1">
        <f t="shared" si="3"/>
        <v>26823.866813240787</v>
      </c>
      <c r="F44" s="2">
        <f t="shared" si="4"/>
        <v>773.17613318675922</v>
      </c>
      <c r="G44" s="7">
        <v>26050000000</v>
      </c>
      <c r="I44" s="1">
        <f t="shared" si="6"/>
        <v>26050</v>
      </c>
      <c r="J44" s="1">
        <f t="shared" si="5"/>
        <v>9106679.8467329554</v>
      </c>
    </row>
    <row r="45" spans="1:10" x14ac:dyDescent="0.25">
      <c r="A45">
        <v>44</v>
      </c>
      <c r="B45">
        <f t="shared" si="0"/>
        <v>1.82</v>
      </c>
      <c r="C45" s="1">
        <f t="shared" si="1"/>
        <v>11435397.259066846</v>
      </c>
      <c r="D45">
        <f t="shared" si="2"/>
        <v>26.23433127888385</v>
      </c>
      <c r="E45" s="1">
        <f t="shared" si="3"/>
        <v>26234.331278883852</v>
      </c>
      <c r="F45" s="2">
        <f t="shared" si="4"/>
        <v>773.76566872111619</v>
      </c>
      <c r="G45" s="7">
        <v>26050000000</v>
      </c>
      <c r="I45" s="1">
        <f t="shared" si="6"/>
        <v>26050</v>
      </c>
      <c r="J45" s="1">
        <f t="shared" si="5"/>
        <v>9106679.8467329554</v>
      </c>
    </row>
    <row r="46" spans="1:10" x14ac:dyDescent="0.25">
      <c r="A46">
        <v>45</v>
      </c>
      <c r="B46">
        <f t="shared" si="0"/>
        <v>1.86</v>
      </c>
      <c r="C46" s="1">
        <f t="shared" si="1"/>
        <v>11686724.671354031</v>
      </c>
      <c r="D46">
        <f t="shared" si="2"/>
        <v>25.670152111596021</v>
      </c>
      <c r="E46" s="1">
        <f t="shared" si="3"/>
        <v>25670.15211159602</v>
      </c>
      <c r="F46" s="2">
        <f t="shared" si="4"/>
        <v>774.32984788840395</v>
      </c>
      <c r="G46" s="7">
        <v>26050000000</v>
      </c>
      <c r="I46" s="1">
        <f t="shared" si="6"/>
        <v>26050</v>
      </c>
      <c r="J46" s="1">
        <f t="shared" si="5"/>
        <v>9106679.8467329554</v>
      </c>
    </row>
    <row r="47" spans="1:10" x14ac:dyDescent="0.25">
      <c r="A47">
        <v>46</v>
      </c>
      <c r="B47">
        <f t="shared" si="0"/>
        <v>1.9000000000000001</v>
      </c>
      <c r="C47" s="1">
        <f t="shared" si="1"/>
        <v>11938052.083641216</v>
      </c>
      <c r="D47">
        <f t="shared" si="2"/>
        <v>25.129727856615048</v>
      </c>
      <c r="E47" s="1">
        <f t="shared" si="3"/>
        <v>25129.727856615049</v>
      </c>
      <c r="F47" s="2">
        <f t="shared" si="4"/>
        <v>774.87027214338491</v>
      </c>
      <c r="G47" s="7">
        <v>26050000000</v>
      </c>
      <c r="I47" s="1">
        <f t="shared" si="6"/>
        <v>26050</v>
      </c>
      <c r="J47" s="1">
        <f t="shared" si="5"/>
        <v>9106679.8467329554</v>
      </c>
    </row>
    <row r="48" spans="1:10" x14ac:dyDescent="0.25">
      <c r="A48">
        <v>47</v>
      </c>
      <c r="B48">
        <f t="shared" si="0"/>
        <v>1.9400000000000002</v>
      </c>
      <c r="C48" s="1">
        <f t="shared" si="1"/>
        <v>12189379.495928399</v>
      </c>
      <c r="D48">
        <f t="shared" si="2"/>
        <v>24.611589137921957</v>
      </c>
      <c r="E48" s="1">
        <f t="shared" si="3"/>
        <v>24611.589137921957</v>
      </c>
      <c r="F48" s="2">
        <f t="shared" si="4"/>
        <v>775.38841086207799</v>
      </c>
      <c r="G48" s="7">
        <v>26050000000</v>
      </c>
      <c r="I48" s="1">
        <f t="shared" si="6"/>
        <v>26050</v>
      </c>
      <c r="J48" s="1">
        <f t="shared" si="5"/>
        <v>9106679.8467329554</v>
      </c>
    </row>
    <row r="49" spans="1:10" x14ac:dyDescent="0.25">
      <c r="A49">
        <v>48</v>
      </c>
      <c r="B49">
        <f t="shared" si="0"/>
        <v>1.9800000000000002</v>
      </c>
      <c r="C49" s="1">
        <f t="shared" si="1"/>
        <v>12440706.908215582</v>
      </c>
      <c r="D49">
        <f t="shared" si="2"/>
        <v>24.114385316953836</v>
      </c>
      <c r="E49" s="1">
        <f t="shared" si="3"/>
        <v>24114.385316953834</v>
      </c>
      <c r="F49" s="2">
        <f t="shared" si="4"/>
        <v>775.88561468304613</v>
      </c>
      <c r="G49" s="7">
        <v>26050000000</v>
      </c>
      <c r="I49" s="1">
        <f t="shared" si="6"/>
        <v>26050</v>
      </c>
      <c r="J49" s="1">
        <f t="shared" si="5"/>
        <v>9106679.8467329554</v>
      </c>
    </row>
    <row r="50" spans="1:10" x14ac:dyDescent="0.25">
      <c r="A50">
        <v>49</v>
      </c>
      <c r="B50">
        <f t="shared" si="0"/>
        <v>2.02</v>
      </c>
      <c r="C50" s="1">
        <f t="shared" si="1"/>
        <v>12692034.320502764</v>
      </c>
      <c r="D50">
        <f t="shared" si="2"/>
        <v>23.636872736420102</v>
      </c>
      <c r="E50" s="1">
        <f t="shared" si="3"/>
        <v>23636.8727364201</v>
      </c>
      <c r="F50" s="2">
        <f t="shared" si="4"/>
        <v>776.36312726357994</v>
      </c>
      <c r="G50" s="7">
        <v>26050000000</v>
      </c>
      <c r="I50" s="1">
        <f t="shared" si="6"/>
        <v>26050</v>
      </c>
      <c r="J50" s="1">
        <f t="shared" si="5"/>
        <v>9106679.8467329554</v>
      </c>
    </row>
    <row r="51" spans="1:10" x14ac:dyDescent="0.25">
      <c r="A51">
        <v>50</v>
      </c>
      <c r="B51">
        <f t="shared" si="0"/>
        <v>2.06</v>
      </c>
      <c r="C51" s="1">
        <f t="shared" si="1"/>
        <v>12943361.732789947</v>
      </c>
      <c r="D51">
        <f t="shared" si="2"/>
        <v>23.177904333771167</v>
      </c>
      <c r="E51" s="1">
        <f t="shared" si="3"/>
        <v>23177.904333771166</v>
      </c>
      <c r="F51" s="2">
        <f t="shared" si="4"/>
        <v>776.82209566622885</v>
      </c>
      <c r="G51" s="7">
        <v>26050000000</v>
      </c>
      <c r="I51" s="1">
        <f t="shared" si="6"/>
        <v>26050</v>
      </c>
      <c r="J51" s="1">
        <f t="shared" si="5"/>
        <v>9106679.8467329554</v>
      </c>
    </row>
    <row r="52" spans="1:10" x14ac:dyDescent="0.25">
      <c r="A52">
        <v>51</v>
      </c>
      <c r="B52">
        <f t="shared" si="0"/>
        <v>2.1</v>
      </c>
      <c r="C52" s="1">
        <f t="shared" si="1"/>
        <v>13194689.145077132</v>
      </c>
      <c r="D52">
        <f t="shared" si="2"/>
        <v>22.736420441699334</v>
      </c>
      <c r="E52" s="1">
        <f t="shared" si="3"/>
        <v>22736.420441699334</v>
      </c>
      <c r="F52" s="2">
        <f t="shared" si="4"/>
        <v>777.26357955830065</v>
      </c>
      <c r="G52" s="7">
        <v>26050000000</v>
      </c>
      <c r="I52" s="1">
        <f t="shared" si="6"/>
        <v>26050</v>
      </c>
      <c r="J52" s="1">
        <f t="shared" si="5"/>
        <v>9106679.8467329554</v>
      </c>
    </row>
    <row r="53" spans="1:10" x14ac:dyDescent="0.25">
      <c r="A53">
        <v>52</v>
      </c>
      <c r="B53">
        <f t="shared" si="0"/>
        <v>2.14</v>
      </c>
      <c r="C53" s="1">
        <f t="shared" si="1"/>
        <v>13446016.557364315</v>
      </c>
      <c r="D53">
        <f t="shared" si="2"/>
        <v>22.311440620359161</v>
      </c>
      <c r="E53" s="1">
        <f t="shared" si="3"/>
        <v>22311.440620359161</v>
      </c>
      <c r="F53" s="2">
        <f t="shared" si="4"/>
        <v>777.68855937964088</v>
      </c>
      <c r="G53" s="7">
        <v>26050000000</v>
      </c>
      <c r="I53" s="1">
        <f t="shared" si="6"/>
        <v>26050</v>
      </c>
      <c r="J53" s="1">
        <f t="shared" si="5"/>
        <v>9106679.8467329554</v>
      </c>
    </row>
    <row r="54" spans="1:10" x14ac:dyDescent="0.25">
      <c r="A54">
        <v>53</v>
      </c>
      <c r="B54">
        <f t="shared" si="0"/>
        <v>2.1800000000000002</v>
      </c>
      <c r="C54" s="1">
        <f t="shared" si="1"/>
        <v>13697343.969651498</v>
      </c>
      <c r="D54">
        <f t="shared" si="2"/>
        <v>21.902056388792936</v>
      </c>
      <c r="E54" s="1">
        <f t="shared" si="3"/>
        <v>21902.056388792935</v>
      </c>
      <c r="F54" s="2">
        <f t="shared" si="4"/>
        <v>778.09794361120703</v>
      </c>
      <c r="G54" s="7">
        <v>26050000000</v>
      </c>
      <c r="I54" s="1">
        <f t="shared" si="6"/>
        <v>26050</v>
      </c>
      <c r="J54" s="1">
        <f t="shared" si="5"/>
        <v>9106679.8467329554</v>
      </c>
    </row>
    <row r="55" spans="1:10" x14ac:dyDescent="0.25">
      <c r="A55">
        <v>54</v>
      </c>
      <c r="B55">
        <f t="shared" si="0"/>
        <v>2.2200000000000002</v>
      </c>
      <c r="C55" s="1">
        <f t="shared" si="1"/>
        <v>13948671.381938681</v>
      </c>
      <c r="D55">
        <f t="shared" si="2"/>
        <v>21.507424742148022</v>
      </c>
      <c r="E55" s="1">
        <f t="shared" si="3"/>
        <v>21507.424742148021</v>
      </c>
      <c r="F55" s="2">
        <f t="shared" si="4"/>
        <v>778.49257525785197</v>
      </c>
      <c r="G55" s="7">
        <v>26050000000</v>
      </c>
      <c r="I55" s="1">
        <f t="shared" si="6"/>
        <v>26050</v>
      </c>
      <c r="J55" s="1">
        <f t="shared" si="5"/>
        <v>9106679.8467329554</v>
      </c>
    </row>
    <row r="56" spans="1:10" x14ac:dyDescent="0.25">
      <c r="A56">
        <v>55</v>
      </c>
      <c r="B56">
        <f t="shared" si="0"/>
        <v>2.2600000000000002</v>
      </c>
      <c r="C56" s="1">
        <f t="shared" si="1"/>
        <v>14199998.794225864</v>
      </c>
      <c r="D56">
        <f t="shared" si="2"/>
        <v>21.126762357331241</v>
      </c>
      <c r="E56" s="1">
        <f t="shared" si="3"/>
        <v>21126.762357331241</v>
      </c>
      <c r="F56" s="2">
        <f t="shared" si="4"/>
        <v>778.87323764266876</v>
      </c>
      <c r="G56" s="7">
        <v>26050000000</v>
      </c>
      <c r="I56" s="1">
        <f t="shared" si="6"/>
        <v>26050</v>
      </c>
      <c r="J56" s="1">
        <f t="shared" si="5"/>
        <v>9106679.8467329554</v>
      </c>
    </row>
    <row r="57" spans="1:10" x14ac:dyDescent="0.25">
      <c r="A57">
        <v>56</v>
      </c>
      <c r="B57">
        <f t="shared" si="0"/>
        <v>2.3000000000000003</v>
      </c>
      <c r="C57" s="1">
        <f t="shared" si="1"/>
        <v>14451326.206513051</v>
      </c>
      <c r="D57">
        <f t="shared" si="2"/>
        <v>20.759340403290693</v>
      </c>
      <c r="E57" s="1">
        <f t="shared" si="3"/>
        <v>20759.340403290695</v>
      </c>
      <c r="F57" s="2">
        <f t="shared" si="4"/>
        <v>779.24065959670929</v>
      </c>
      <c r="G57" s="7">
        <v>26050000000</v>
      </c>
      <c r="I57" s="1">
        <f t="shared" si="6"/>
        <v>26050</v>
      </c>
      <c r="J57" s="1">
        <f t="shared" si="5"/>
        <v>9106679.8467329554</v>
      </c>
    </row>
    <row r="58" spans="1:10" x14ac:dyDescent="0.25">
      <c r="A58">
        <v>57</v>
      </c>
      <c r="B58">
        <f t="shared" si="0"/>
        <v>2.3400000000000003</v>
      </c>
      <c r="C58" s="1">
        <f t="shared" si="1"/>
        <v>14702653.618800234</v>
      </c>
      <c r="D58">
        <f t="shared" si="2"/>
        <v>20.404479883576322</v>
      </c>
      <c r="E58" s="1">
        <f t="shared" si="3"/>
        <v>20404.479883576321</v>
      </c>
      <c r="F58" s="2">
        <f t="shared" si="4"/>
        <v>779.5955201164237</v>
      </c>
      <c r="G58" s="7">
        <v>26050000000</v>
      </c>
      <c r="I58" s="1">
        <f t="shared" si="6"/>
        <v>26050</v>
      </c>
      <c r="J58" s="1">
        <f t="shared" si="5"/>
        <v>9106679.8467329554</v>
      </c>
    </row>
    <row r="59" spans="1:10" x14ac:dyDescent="0.25">
      <c r="A59">
        <v>58</v>
      </c>
      <c r="B59">
        <f t="shared" si="0"/>
        <v>2.3800000000000003</v>
      </c>
      <c r="C59" s="1">
        <f t="shared" si="1"/>
        <v>14953981.031087419</v>
      </c>
      <c r="D59">
        <f t="shared" si="2"/>
        <v>20.06154744855823</v>
      </c>
      <c r="E59" s="1">
        <f t="shared" si="3"/>
        <v>20061.547448558231</v>
      </c>
      <c r="F59" s="2">
        <f t="shared" si="4"/>
        <v>779.93845255144174</v>
      </c>
      <c r="G59" s="7">
        <v>26050000000</v>
      </c>
      <c r="I59" s="1">
        <f t="shared" si="6"/>
        <v>26050</v>
      </c>
      <c r="J59" s="1">
        <f t="shared" si="5"/>
        <v>9106679.8467329554</v>
      </c>
    </row>
    <row r="60" spans="1:10" x14ac:dyDescent="0.25">
      <c r="A60">
        <v>59</v>
      </c>
      <c r="B60">
        <f t="shared" si="0"/>
        <v>2.42</v>
      </c>
      <c r="C60" s="1">
        <f t="shared" si="1"/>
        <v>15205308.443374598</v>
      </c>
      <c r="D60">
        <f t="shared" si="2"/>
        <v>19.729951622962233</v>
      </c>
      <c r="E60" s="1">
        <f t="shared" si="3"/>
        <v>19729.951622962231</v>
      </c>
      <c r="F60" s="2">
        <f t="shared" si="4"/>
        <v>780.27004837703771</v>
      </c>
      <c r="G60" s="7">
        <v>26050000000</v>
      </c>
      <c r="I60" s="1">
        <f t="shared" si="6"/>
        <v>26050</v>
      </c>
      <c r="J60" s="1">
        <f t="shared" si="5"/>
        <v>9106679.8467329554</v>
      </c>
    </row>
    <row r="61" spans="1:10" x14ac:dyDescent="0.25">
      <c r="A61">
        <v>60</v>
      </c>
      <c r="B61">
        <f t="shared" si="0"/>
        <v>2.46</v>
      </c>
      <c r="C61" s="1">
        <f t="shared" si="1"/>
        <v>15456635.855661782</v>
      </c>
      <c r="D61">
        <f t="shared" si="2"/>
        <v>19.409139401450652</v>
      </c>
      <c r="E61" s="1">
        <f t="shared" si="3"/>
        <v>19409.139401450651</v>
      </c>
      <c r="F61" s="2">
        <f t="shared" si="4"/>
        <v>780.5908605985494</v>
      </c>
      <c r="G61" s="7">
        <v>26050000000</v>
      </c>
      <c r="I61" s="1">
        <f t="shared" si="6"/>
        <v>26050</v>
      </c>
      <c r="J61" s="1">
        <f t="shared" si="5"/>
        <v>9106679.8467329554</v>
      </c>
    </row>
    <row r="62" spans="1:10" x14ac:dyDescent="0.25">
      <c r="A62">
        <v>61</v>
      </c>
      <c r="B62">
        <f t="shared" si="0"/>
        <v>2.5</v>
      </c>
      <c r="C62" s="1">
        <f t="shared" si="1"/>
        <v>15707963.267948966</v>
      </c>
      <c r="D62">
        <f t="shared" si="2"/>
        <v>19.098593171027439</v>
      </c>
      <c r="E62" s="1">
        <f t="shared" si="3"/>
        <v>19098.593171027438</v>
      </c>
      <c r="F62" s="2">
        <f t="shared" si="4"/>
        <v>780.90140682897254</v>
      </c>
      <c r="G62" s="7">
        <v>26050000000</v>
      </c>
      <c r="I62" s="1">
        <f t="shared" si="6"/>
        <v>26050</v>
      </c>
      <c r="J62" s="1">
        <f t="shared" si="5"/>
        <v>9106679.8467329554</v>
      </c>
    </row>
    <row r="63" spans="1:10" x14ac:dyDescent="0.25">
      <c r="A63">
        <v>62</v>
      </c>
      <c r="B63">
        <f t="shared" si="0"/>
        <v>2.54</v>
      </c>
      <c r="C63" s="1">
        <f t="shared" si="1"/>
        <v>15959290.68023615</v>
      </c>
      <c r="D63">
        <f t="shared" si="2"/>
        <v>18.797827924239606</v>
      </c>
      <c r="E63" s="1">
        <f t="shared" si="3"/>
        <v>18797.827924239606</v>
      </c>
      <c r="F63" s="2">
        <f t="shared" si="4"/>
        <v>781.20217207576036</v>
      </c>
      <c r="G63" s="7">
        <v>26050000000</v>
      </c>
      <c r="I63" s="1">
        <f t="shared" si="6"/>
        <v>26050</v>
      </c>
      <c r="J63" s="1">
        <f t="shared" si="5"/>
        <v>9106679.8467329554</v>
      </c>
    </row>
    <row r="64" spans="1:10" x14ac:dyDescent="0.25">
      <c r="A64">
        <v>63</v>
      </c>
      <c r="B64">
        <f t="shared" si="0"/>
        <v>2.58</v>
      </c>
      <c r="C64" s="1">
        <f t="shared" si="1"/>
        <v>16210618.092523333</v>
      </c>
      <c r="D64">
        <f t="shared" si="2"/>
        <v>18.506388731615736</v>
      </c>
      <c r="E64" s="1">
        <f t="shared" si="3"/>
        <v>18506.388731615738</v>
      </c>
      <c r="F64" s="2">
        <f t="shared" si="4"/>
        <v>781.49361126838426</v>
      </c>
      <c r="G64" s="7">
        <v>26050000000</v>
      </c>
      <c r="I64" s="1">
        <f t="shared" si="6"/>
        <v>26050</v>
      </c>
      <c r="J64" s="1">
        <f t="shared" si="5"/>
        <v>9106679.8467329554</v>
      </c>
    </row>
    <row r="65" spans="1:10" x14ac:dyDescent="0.25">
      <c r="A65">
        <v>64</v>
      </c>
      <c r="B65">
        <f t="shared" si="0"/>
        <v>2.62</v>
      </c>
      <c r="C65" s="1">
        <f t="shared" si="1"/>
        <v>16461945.504810516</v>
      </c>
      <c r="D65">
        <f t="shared" si="2"/>
        <v>18.223848445636872</v>
      </c>
      <c r="E65" s="1">
        <f t="shared" si="3"/>
        <v>18223.848445636871</v>
      </c>
      <c r="F65" s="2">
        <f t="shared" si="4"/>
        <v>781.77615155436308</v>
      </c>
      <c r="G65" s="7">
        <v>26050000000</v>
      </c>
      <c r="I65" s="1">
        <f t="shared" si="6"/>
        <v>26050</v>
      </c>
      <c r="J65" s="1">
        <f t="shared" si="5"/>
        <v>9106679.8467329554</v>
      </c>
    </row>
    <row r="66" spans="1:10" x14ac:dyDescent="0.25">
      <c r="A66">
        <v>65</v>
      </c>
      <c r="B66">
        <f t="shared" si="0"/>
        <v>2.66</v>
      </c>
      <c r="C66" s="1">
        <f t="shared" si="1"/>
        <v>16713272.917097699</v>
      </c>
      <c r="D66">
        <f t="shared" si="2"/>
        <v>17.949805611867895</v>
      </c>
      <c r="E66" s="1">
        <f t="shared" si="3"/>
        <v>17949.805611867894</v>
      </c>
      <c r="F66" s="2">
        <f t="shared" si="4"/>
        <v>782.05019438813213</v>
      </c>
      <c r="G66" s="7">
        <v>26050000000</v>
      </c>
      <c r="I66" s="1">
        <f t="shared" si="6"/>
        <v>26050</v>
      </c>
      <c r="J66" s="1">
        <f t="shared" si="5"/>
        <v>9106679.8467329554</v>
      </c>
    </row>
    <row r="67" spans="1:10" x14ac:dyDescent="0.25">
      <c r="A67">
        <v>66</v>
      </c>
      <c r="B67">
        <f t="shared" ref="B67:B130" si="7">0.1+(A67-1)*0.04</f>
        <v>2.7</v>
      </c>
      <c r="C67" s="1">
        <f t="shared" ref="C67:C130" si="8">B67*1000000*2*PI()</f>
        <v>16964600.329384882</v>
      </c>
      <c r="D67">
        <f t="shared" ref="D67:D130" si="9">300000000/C67</f>
        <v>17.683882565766151</v>
      </c>
      <c r="E67" s="1">
        <f t="shared" ref="E67:E130" si="10">D67*1000</f>
        <v>17683.882565766151</v>
      </c>
      <c r="F67" s="2">
        <f t="shared" ref="F67:F130" si="11">800-E67/1000</f>
        <v>782.31611743423389</v>
      </c>
      <c r="G67" s="7">
        <v>26050000000</v>
      </c>
      <c r="I67" s="1">
        <f t="shared" si="6"/>
        <v>26050</v>
      </c>
      <c r="J67" s="1">
        <f t="shared" ref="J67:J130" si="12">2*PI()*8980*SQRT(I67)</f>
        <v>9106679.8467329554</v>
      </c>
    </row>
    <row r="68" spans="1:10" x14ac:dyDescent="0.25">
      <c r="A68">
        <v>67</v>
      </c>
      <c r="B68">
        <f t="shared" si="7"/>
        <v>2.74</v>
      </c>
      <c r="C68" s="1">
        <f t="shared" si="8"/>
        <v>17215927.741672065</v>
      </c>
      <c r="D68">
        <f t="shared" si="9"/>
        <v>17.425723696192922</v>
      </c>
      <c r="E68" s="1">
        <f t="shared" si="10"/>
        <v>17425.723696192923</v>
      </c>
      <c r="F68" s="2">
        <f t="shared" si="11"/>
        <v>782.5742763038071</v>
      </c>
      <c r="G68" s="7">
        <v>26050000000</v>
      </c>
      <c r="I68" s="1">
        <f t="shared" ref="I68:I131" si="13">G68/(100*100*100)</f>
        <v>26050</v>
      </c>
      <c r="J68" s="1">
        <f t="shared" si="12"/>
        <v>9106679.8467329554</v>
      </c>
    </row>
    <row r="69" spans="1:10" x14ac:dyDescent="0.25">
      <c r="A69">
        <v>68</v>
      </c>
      <c r="B69">
        <f t="shared" si="7"/>
        <v>2.7800000000000002</v>
      </c>
      <c r="C69" s="1">
        <f t="shared" si="8"/>
        <v>17467255.153959252</v>
      </c>
      <c r="D69">
        <f t="shared" si="9"/>
        <v>17.174993858837624</v>
      </c>
      <c r="E69" s="1">
        <f t="shared" si="10"/>
        <v>17174.993858837624</v>
      </c>
      <c r="F69" s="2">
        <f t="shared" si="11"/>
        <v>782.82500614116236</v>
      </c>
      <c r="G69" s="7">
        <v>26050000000</v>
      </c>
      <c r="I69" s="1">
        <f t="shared" si="13"/>
        <v>26050</v>
      </c>
      <c r="J69" s="1">
        <f t="shared" si="12"/>
        <v>9106679.8467329554</v>
      </c>
    </row>
    <row r="70" spans="1:10" x14ac:dyDescent="0.25">
      <c r="A70">
        <v>69</v>
      </c>
      <c r="B70">
        <f t="shared" si="7"/>
        <v>2.8200000000000003</v>
      </c>
      <c r="C70" s="1">
        <f t="shared" si="8"/>
        <v>17718582.566246435</v>
      </c>
      <c r="D70">
        <f t="shared" si="9"/>
        <v>16.931376924669717</v>
      </c>
      <c r="E70" s="1">
        <f t="shared" si="10"/>
        <v>16931.376924669716</v>
      </c>
      <c r="F70" s="2">
        <f t="shared" si="11"/>
        <v>783.06862307533027</v>
      </c>
      <c r="G70" s="7">
        <v>26050000000</v>
      </c>
      <c r="I70" s="1">
        <f t="shared" si="13"/>
        <v>26050</v>
      </c>
      <c r="J70" s="1">
        <f t="shared" si="12"/>
        <v>9106679.8467329554</v>
      </c>
    </row>
    <row r="71" spans="1:10" x14ac:dyDescent="0.25">
      <c r="A71">
        <v>70</v>
      </c>
      <c r="B71">
        <f t="shared" si="7"/>
        <v>2.8600000000000003</v>
      </c>
      <c r="C71" s="1">
        <f t="shared" si="8"/>
        <v>17969909.978533618</v>
      </c>
      <c r="D71">
        <f t="shared" si="9"/>
        <v>16.694574450198811</v>
      </c>
      <c r="E71" s="1">
        <f t="shared" si="10"/>
        <v>16694.574450198812</v>
      </c>
      <c r="F71" s="2">
        <f t="shared" si="11"/>
        <v>783.30542554980116</v>
      </c>
      <c r="G71" s="7">
        <v>26050000000</v>
      </c>
      <c r="I71" s="1">
        <f t="shared" si="13"/>
        <v>26050</v>
      </c>
      <c r="J71" s="1">
        <f t="shared" si="12"/>
        <v>9106679.8467329554</v>
      </c>
    </row>
    <row r="72" spans="1:10" x14ac:dyDescent="0.25">
      <c r="A72">
        <v>71</v>
      </c>
      <c r="B72">
        <f t="shared" si="7"/>
        <v>2.9000000000000004</v>
      </c>
      <c r="C72" s="1">
        <f t="shared" si="8"/>
        <v>18221237.390820801</v>
      </c>
      <c r="D72">
        <f t="shared" si="9"/>
        <v>16.464304457782276</v>
      </c>
      <c r="E72" s="1">
        <f t="shared" si="10"/>
        <v>16464.304457782277</v>
      </c>
      <c r="F72" s="2">
        <f t="shared" si="11"/>
        <v>783.5356955422177</v>
      </c>
      <c r="G72" s="7">
        <v>26050000000</v>
      </c>
      <c r="I72" s="1">
        <f t="shared" si="13"/>
        <v>26050</v>
      </c>
      <c r="J72" s="1">
        <f t="shared" si="12"/>
        <v>9106679.8467329554</v>
      </c>
    </row>
    <row r="73" spans="1:10" x14ac:dyDescent="0.25">
      <c r="A73">
        <v>72</v>
      </c>
      <c r="B73">
        <f t="shared" si="7"/>
        <v>2.94</v>
      </c>
      <c r="C73" s="1">
        <f t="shared" si="8"/>
        <v>18472564.803107984</v>
      </c>
      <c r="D73">
        <f t="shared" si="9"/>
        <v>16.240300315499525</v>
      </c>
      <c r="E73" s="1">
        <f t="shared" si="10"/>
        <v>16240.300315499524</v>
      </c>
      <c r="F73" s="2">
        <f t="shared" si="11"/>
        <v>783.75969968450045</v>
      </c>
      <c r="G73" s="7">
        <v>26050000000</v>
      </c>
      <c r="I73" s="1">
        <f t="shared" si="13"/>
        <v>26050</v>
      </c>
      <c r="J73" s="1">
        <f t="shared" si="12"/>
        <v>9106679.8467329554</v>
      </c>
    </row>
    <row r="74" spans="1:10" x14ac:dyDescent="0.25">
      <c r="A74">
        <v>73</v>
      </c>
      <c r="B74">
        <f t="shared" si="7"/>
        <v>2.98</v>
      </c>
      <c r="C74" s="1">
        <f t="shared" si="8"/>
        <v>18723892.215395167</v>
      </c>
      <c r="D74">
        <f t="shared" si="9"/>
        <v>16.022309707237785</v>
      </c>
      <c r="E74" s="1">
        <f t="shared" si="10"/>
        <v>16022.309707237784</v>
      </c>
      <c r="F74" s="2">
        <f t="shared" si="11"/>
        <v>783.97769029276219</v>
      </c>
      <c r="G74" s="7">
        <v>26050000000</v>
      </c>
      <c r="I74" s="1">
        <f t="shared" si="13"/>
        <v>26050</v>
      </c>
      <c r="J74" s="1">
        <f t="shared" si="12"/>
        <v>9106679.8467329554</v>
      </c>
    </row>
    <row r="75" spans="1:10" x14ac:dyDescent="0.25">
      <c r="A75">
        <v>74</v>
      </c>
      <c r="B75">
        <f t="shared" si="7"/>
        <v>3.02</v>
      </c>
      <c r="C75" s="1">
        <f t="shared" si="8"/>
        <v>18975219.627682351</v>
      </c>
      <c r="D75">
        <f t="shared" si="9"/>
        <v>15.810093684625365</v>
      </c>
      <c r="E75" s="1">
        <f t="shared" si="10"/>
        <v>15810.093684625364</v>
      </c>
      <c r="F75" s="2">
        <f t="shared" si="11"/>
        <v>784.18990631537463</v>
      </c>
      <c r="G75" s="7">
        <v>26050000000</v>
      </c>
      <c r="I75" s="1">
        <f t="shared" si="13"/>
        <v>26050</v>
      </c>
      <c r="J75" s="1">
        <f t="shared" si="12"/>
        <v>9106679.8467329554</v>
      </c>
    </row>
    <row r="76" spans="1:10" x14ac:dyDescent="0.25">
      <c r="A76">
        <v>75</v>
      </c>
      <c r="B76">
        <f t="shared" si="7"/>
        <v>3.06</v>
      </c>
      <c r="C76" s="1">
        <f t="shared" si="8"/>
        <v>19226547.039969534</v>
      </c>
      <c r="D76">
        <f t="shared" si="9"/>
        <v>15.603425793323073</v>
      </c>
      <c r="E76" s="1">
        <f t="shared" si="10"/>
        <v>15603.425793323073</v>
      </c>
      <c r="F76" s="2">
        <f t="shared" si="11"/>
        <v>784.39657420667697</v>
      </c>
      <c r="G76" s="7">
        <v>26050000000</v>
      </c>
      <c r="I76" s="1">
        <f t="shared" si="13"/>
        <v>26050</v>
      </c>
      <c r="J76" s="1">
        <f t="shared" si="12"/>
        <v>9106679.8467329554</v>
      </c>
    </row>
    <row r="77" spans="1:10" x14ac:dyDescent="0.25">
      <c r="A77">
        <v>76</v>
      </c>
      <c r="B77">
        <f t="shared" si="7"/>
        <v>3.1</v>
      </c>
      <c r="C77" s="1">
        <f t="shared" si="8"/>
        <v>19477874.452256717</v>
      </c>
      <c r="D77">
        <f t="shared" si="9"/>
        <v>15.402091266957614</v>
      </c>
      <c r="E77" s="1">
        <f t="shared" si="10"/>
        <v>15402.091266957614</v>
      </c>
      <c r="F77" s="2">
        <f t="shared" si="11"/>
        <v>784.59790873304235</v>
      </c>
      <c r="G77" s="7">
        <v>26050000000</v>
      </c>
      <c r="I77" s="1">
        <f t="shared" si="13"/>
        <v>26050</v>
      </c>
      <c r="J77" s="1">
        <f t="shared" si="12"/>
        <v>9106679.8467329554</v>
      </c>
    </row>
    <row r="78" spans="1:10" x14ac:dyDescent="0.25">
      <c r="A78">
        <v>77</v>
      </c>
      <c r="B78">
        <f t="shared" si="7"/>
        <v>3.14</v>
      </c>
      <c r="C78" s="1">
        <f t="shared" si="8"/>
        <v>19729201.8645439</v>
      </c>
      <c r="D78">
        <f t="shared" si="9"/>
        <v>15.20588628266516</v>
      </c>
      <c r="E78" s="1">
        <f t="shared" si="10"/>
        <v>15205.88628266516</v>
      </c>
      <c r="F78" s="2">
        <f t="shared" si="11"/>
        <v>784.79411371733488</v>
      </c>
      <c r="G78" s="7">
        <v>26050000000</v>
      </c>
      <c r="I78" s="1">
        <f t="shared" si="13"/>
        <v>26050</v>
      </c>
      <c r="J78" s="1">
        <f t="shared" si="12"/>
        <v>9106679.8467329554</v>
      </c>
    </row>
    <row r="79" spans="1:10" x14ac:dyDescent="0.25">
      <c r="A79">
        <v>78</v>
      </c>
      <c r="B79">
        <f t="shared" si="7"/>
        <v>3.18</v>
      </c>
      <c r="C79" s="1">
        <f t="shared" si="8"/>
        <v>19980529.276831083</v>
      </c>
      <c r="D79">
        <f t="shared" si="9"/>
        <v>15.014617272820317</v>
      </c>
      <c r="E79" s="1">
        <f t="shared" si="10"/>
        <v>15014.617272820316</v>
      </c>
      <c r="F79" s="2">
        <f t="shared" si="11"/>
        <v>784.98538272717974</v>
      </c>
      <c r="G79" s="7">
        <v>26050000000</v>
      </c>
      <c r="I79" s="1">
        <f t="shared" si="13"/>
        <v>26050</v>
      </c>
      <c r="J79" s="1">
        <f t="shared" si="12"/>
        <v>9106679.8467329554</v>
      </c>
    </row>
    <row r="80" spans="1:10" x14ac:dyDescent="0.25">
      <c r="A80">
        <v>79</v>
      </c>
      <c r="B80">
        <f t="shared" si="7"/>
        <v>3.22</v>
      </c>
      <c r="C80" s="1">
        <f t="shared" si="8"/>
        <v>20231856.689118266</v>
      </c>
      <c r="D80">
        <f t="shared" si="9"/>
        <v>14.828100288064785</v>
      </c>
      <c r="E80" s="1">
        <f t="shared" si="10"/>
        <v>14828.100288064785</v>
      </c>
      <c r="F80" s="2">
        <f t="shared" si="11"/>
        <v>785.17189971193523</v>
      </c>
      <c r="G80" s="7">
        <v>26050000000</v>
      </c>
      <c r="I80" s="1">
        <f t="shared" si="13"/>
        <v>26050</v>
      </c>
      <c r="J80" s="1">
        <f t="shared" si="12"/>
        <v>9106679.8467329554</v>
      </c>
    </row>
    <row r="81" spans="1:10" x14ac:dyDescent="0.25">
      <c r="A81">
        <v>80</v>
      </c>
      <c r="B81">
        <f t="shared" si="7"/>
        <v>3.2600000000000002</v>
      </c>
      <c r="C81" s="1">
        <f t="shared" si="8"/>
        <v>20483184.101405453</v>
      </c>
      <c r="D81">
        <f t="shared" si="9"/>
        <v>14.646160407229631</v>
      </c>
      <c r="E81" s="1">
        <f t="shared" si="10"/>
        <v>14646.160407229632</v>
      </c>
      <c r="F81" s="2">
        <f t="shared" si="11"/>
        <v>785.35383959277033</v>
      </c>
      <c r="G81" s="7">
        <v>26050000000</v>
      </c>
      <c r="I81" s="1">
        <f t="shared" si="13"/>
        <v>26050</v>
      </c>
      <c r="J81" s="1">
        <f t="shared" si="12"/>
        <v>9106679.8467329554</v>
      </c>
    </row>
    <row r="82" spans="1:10" x14ac:dyDescent="0.25">
      <c r="A82">
        <v>81</v>
      </c>
      <c r="B82">
        <f t="shared" si="7"/>
        <v>3.3000000000000003</v>
      </c>
      <c r="C82" s="1">
        <f t="shared" si="8"/>
        <v>20734511.513692636</v>
      </c>
      <c r="D82">
        <f t="shared" si="9"/>
        <v>14.468631190172303</v>
      </c>
      <c r="E82" s="1">
        <f t="shared" si="10"/>
        <v>14468.631190172304</v>
      </c>
      <c r="F82" s="2">
        <f t="shared" si="11"/>
        <v>785.53136880982765</v>
      </c>
      <c r="G82" s="7">
        <v>26050000000</v>
      </c>
      <c r="I82" s="1">
        <f t="shared" si="13"/>
        <v>26050</v>
      </c>
      <c r="J82" s="1">
        <f t="shared" si="12"/>
        <v>9106679.8467329554</v>
      </c>
    </row>
    <row r="83" spans="1:10" x14ac:dyDescent="0.25">
      <c r="A83">
        <v>82</v>
      </c>
      <c r="B83">
        <f t="shared" si="7"/>
        <v>3.3400000000000003</v>
      </c>
      <c r="C83" s="1">
        <f t="shared" si="8"/>
        <v>20985838.925979819</v>
      </c>
      <c r="D83">
        <f t="shared" si="9"/>
        <v>14.295354169930718</v>
      </c>
      <c r="E83" s="1">
        <f t="shared" si="10"/>
        <v>14295.354169930719</v>
      </c>
      <c r="F83" s="2">
        <f t="shared" si="11"/>
        <v>785.70464583006924</v>
      </c>
      <c r="G83" s="7">
        <v>26050000000</v>
      </c>
      <c r="I83" s="1">
        <f t="shared" si="13"/>
        <v>26050</v>
      </c>
      <c r="J83" s="1">
        <f t="shared" si="12"/>
        <v>9106679.8467329554</v>
      </c>
    </row>
    <row r="84" spans="1:10" x14ac:dyDescent="0.25">
      <c r="A84">
        <v>83</v>
      </c>
      <c r="B84">
        <f t="shared" si="7"/>
        <v>3.3800000000000003</v>
      </c>
      <c r="C84" s="1">
        <f t="shared" si="8"/>
        <v>21237166.338267006</v>
      </c>
      <c r="D84">
        <f t="shared" si="9"/>
        <v>14.126178380937453</v>
      </c>
      <c r="E84" s="1">
        <f t="shared" si="10"/>
        <v>14126.178380937454</v>
      </c>
      <c r="F84" s="2">
        <f t="shared" si="11"/>
        <v>785.8738216190626</v>
      </c>
      <c r="G84" s="7">
        <v>26050000000</v>
      </c>
      <c r="I84" s="1">
        <f t="shared" si="13"/>
        <v>26050</v>
      </c>
      <c r="J84" s="1">
        <f t="shared" si="12"/>
        <v>9106679.8467329554</v>
      </c>
    </row>
    <row r="85" spans="1:10" x14ac:dyDescent="0.25">
      <c r="A85">
        <v>84</v>
      </c>
      <c r="B85">
        <f t="shared" si="7"/>
        <v>3.4200000000000004</v>
      </c>
      <c r="C85" s="1">
        <f t="shared" si="8"/>
        <v>21488493.750554189</v>
      </c>
      <c r="D85">
        <f t="shared" si="9"/>
        <v>13.960959920341693</v>
      </c>
      <c r="E85" s="1">
        <f t="shared" si="10"/>
        <v>13960.959920341693</v>
      </c>
      <c r="F85" s="2">
        <f t="shared" si="11"/>
        <v>786.03904007965832</v>
      </c>
      <c r="G85" s="7">
        <v>26050000000</v>
      </c>
      <c r="I85" s="1">
        <f t="shared" si="13"/>
        <v>26050</v>
      </c>
      <c r="J85" s="1">
        <f t="shared" si="12"/>
        <v>9106679.8467329554</v>
      </c>
    </row>
    <row r="86" spans="1:10" x14ac:dyDescent="0.25">
      <c r="A86">
        <v>85</v>
      </c>
      <c r="B86">
        <f t="shared" si="7"/>
        <v>3.46</v>
      </c>
      <c r="C86" s="1">
        <f t="shared" si="8"/>
        <v>21739821.162841368</v>
      </c>
      <c r="D86">
        <f t="shared" si="9"/>
        <v>13.799561539759711</v>
      </c>
      <c r="E86" s="1">
        <f t="shared" si="10"/>
        <v>13799.561539759712</v>
      </c>
      <c r="F86" s="2">
        <f t="shared" si="11"/>
        <v>786.20043846024032</v>
      </c>
      <c r="G86" s="7">
        <v>26050000000</v>
      </c>
      <c r="I86" s="1">
        <f t="shared" si="13"/>
        <v>26050</v>
      </c>
      <c r="J86" s="1">
        <f t="shared" si="12"/>
        <v>9106679.8467329554</v>
      </c>
    </row>
    <row r="87" spans="1:10" x14ac:dyDescent="0.25">
      <c r="A87">
        <v>86</v>
      </c>
      <c r="B87">
        <f t="shared" si="7"/>
        <v>3.5</v>
      </c>
      <c r="C87" s="1">
        <f t="shared" si="8"/>
        <v>21991148.575128552</v>
      </c>
      <c r="D87">
        <f t="shared" si="9"/>
        <v>13.641852265019601</v>
      </c>
      <c r="E87" s="1">
        <f t="shared" si="10"/>
        <v>13641.852265019601</v>
      </c>
      <c r="F87" s="2">
        <f t="shared" si="11"/>
        <v>786.35814773498043</v>
      </c>
      <c r="G87" s="7">
        <v>26050000000</v>
      </c>
      <c r="I87" s="1">
        <f t="shared" si="13"/>
        <v>26050</v>
      </c>
      <c r="J87" s="1">
        <f t="shared" si="12"/>
        <v>9106679.8467329554</v>
      </c>
    </row>
    <row r="88" spans="1:10" x14ac:dyDescent="0.25">
      <c r="A88">
        <v>87</v>
      </c>
      <c r="B88">
        <f t="shared" si="7"/>
        <v>3.54</v>
      </c>
      <c r="C88" s="1">
        <f t="shared" si="8"/>
        <v>22242475.987415735</v>
      </c>
      <c r="D88">
        <f t="shared" si="9"/>
        <v>13.487707041686047</v>
      </c>
      <c r="E88" s="1">
        <f t="shared" si="10"/>
        <v>13487.707041686046</v>
      </c>
      <c r="F88" s="2">
        <f t="shared" si="11"/>
        <v>786.51229295831399</v>
      </c>
      <c r="G88" s="7">
        <v>26050000000</v>
      </c>
      <c r="I88" s="1">
        <f t="shared" si="13"/>
        <v>26050</v>
      </c>
      <c r="J88" s="1">
        <f t="shared" si="12"/>
        <v>9106679.8467329554</v>
      </c>
    </row>
    <row r="89" spans="1:10" x14ac:dyDescent="0.25">
      <c r="A89">
        <v>88</v>
      </c>
      <c r="B89">
        <f t="shared" si="7"/>
        <v>3.58</v>
      </c>
      <c r="C89" s="1">
        <f t="shared" si="8"/>
        <v>22493803.399702918</v>
      </c>
      <c r="D89">
        <f t="shared" si="9"/>
        <v>13.337006404348772</v>
      </c>
      <c r="E89" s="1">
        <f t="shared" si="10"/>
        <v>13337.006404348773</v>
      </c>
      <c r="F89" s="2">
        <f t="shared" si="11"/>
        <v>786.66299359565119</v>
      </c>
      <c r="G89" s="7">
        <v>26050000000</v>
      </c>
      <c r="I89" s="1">
        <f t="shared" si="13"/>
        <v>26050</v>
      </c>
      <c r="J89" s="1">
        <f t="shared" si="12"/>
        <v>9106679.8467329554</v>
      </c>
    </row>
    <row r="90" spans="1:10" x14ac:dyDescent="0.25">
      <c r="A90">
        <v>89</v>
      </c>
      <c r="B90">
        <f t="shared" si="7"/>
        <v>3.62</v>
      </c>
      <c r="C90" s="1">
        <f t="shared" si="8"/>
        <v>22745130.811990101</v>
      </c>
      <c r="D90">
        <f t="shared" si="9"/>
        <v>13.189636167836632</v>
      </c>
      <c r="E90" s="1">
        <f t="shared" si="10"/>
        <v>13189.636167836632</v>
      </c>
      <c r="F90" s="2">
        <f t="shared" si="11"/>
        <v>786.81036383216338</v>
      </c>
      <c r="G90" s="7">
        <v>26050000000</v>
      </c>
      <c r="I90" s="1">
        <f t="shared" si="13"/>
        <v>26050</v>
      </c>
      <c r="J90" s="1">
        <f t="shared" si="12"/>
        <v>9106679.8467329554</v>
      </c>
    </row>
    <row r="91" spans="1:10" x14ac:dyDescent="0.25">
      <c r="A91">
        <v>90</v>
      </c>
      <c r="B91">
        <f t="shared" si="7"/>
        <v>3.66</v>
      </c>
      <c r="C91" s="1">
        <f t="shared" si="8"/>
        <v>22996458.224277284</v>
      </c>
      <c r="D91">
        <f t="shared" si="9"/>
        <v>13.045487138679947</v>
      </c>
      <c r="E91" s="1">
        <f t="shared" si="10"/>
        <v>13045.487138679948</v>
      </c>
      <c r="F91" s="2">
        <f t="shared" si="11"/>
        <v>786.95451286132004</v>
      </c>
      <c r="G91" s="7">
        <v>26050000000</v>
      </c>
      <c r="I91" s="1">
        <f t="shared" si="13"/>
        <v>26050</v>
      </c>
      <c r="J91" s="1">
        <f t="shared" si="12"/>
        <v>9106679.8467329554</v>
      </c>
    </row>
    <row r="92" spans="1:10" x14ac:dyDescent="0.25">
      <c r="A92">
        <v>91</v>
      </c>
      <c r="B92">
        <f t="shared" si="7"/>
        <v>3.7</v>
      </c>
      <c r="C92" s="1">
        <f t="shared" si="8"/>
        <v>23247785.636564471</v>
      </c>
      <c r="D92">
        <f t="shared" si="9"/>
        <v>12.904454845288811</v>
      </c>
      <c r="E92" s="1">
        <f t="shared" si="10"/>
        <v>12904.45484528881</v>
      </c>
      <c r="F92" s="2">
        <f t="shared" si="11"/>
        <v>787.0955451547112</v>
      </c>
      <c r="G92" s="7">
        <v>26050000000</v>
      </c>
      <c r="I92" s="1">
        <f t="shared" si="13"/>
        <v>26050</v>
      </c>
      <c r="J92" s="1">
        <f t="shared" si="12"/>
        <v>9106679.8467329554</v>
      </c>
    </row>
    <row r="93" spans="1:10" x14ac:dyDescent="0.25">
      <c r="A93">
        <v>92</v>
      </c>
      <c r="B93">
        <f t="shared" si="7"/>
        <v>3.74</v>
      </c>
      <c r="C93" s="1">
        <f t="shared" si="8"/>
        <v>23499113.048851654</v>
      </c>
      <c r="D93">
        <f t="shared" si="9"/>
        <v>12.76643928544615</v>
      </c>
      <c r="E93" s="1">
        <f t="shared" si="10"/>
        <v>12766.439285446151</v>
      </c>
      <c r="F93" s="2">
        <f t="shared" si="11"/>
        <v>787.23356071455385</v>
      </c>
      <c r="G93" s="7">
        <v>26050000000</v>
      </c>
      <c r="I93" s="1">
        <f t="shared" si="13"/>
        <v>26050</v>
      </c>
      <c r="J93" s="1">
        <f t="shared" si="12"/>
        <v>9106679.8467329554</v>
      </c>
    </row>
    <row r="94" spans="1:10" x14ac:dyDescent="0.25">
      <c r="A94">
        <v>93</v>
      </c>
      <c r="B94">
        <f t="shared" si="7"/>
        <v>3.7800000000000002</v>
      </c>
      <c r="C94" s="1">
        <f t="shared" si="8"/>
        <v>23750440.461138837</v>
      </c>
      <c r="D94">
        <f t="shared" si="9"/>
        <v>12.631344689832963</v>
      </c>
      <c r="E94" s="1">
        <f t="shared" si="10"/>
        <v>12631.344689832962</v>
      </c>
      <c r="F94" s="2">
        <f t="shared" si="11"/>
        <v>787.36865531016701</v>
      </c>
      <c r="G94" s="7">
        <v>26050000000</v>
      </c>
      <c r="I94" s="1">
        <f t="shared" si="13"/>
        <v>26050</v>
      </c>
      <c r="J94" s="1">
        <f t="shared" si="12"/>
        <v>9106679.8467329554</v>
      </c>
    </row>
    <row r="95" spans="1:10" x14ac:dyDescent="0.25">
      <c r="A95">
        <v>94</v>
      </c>
      <c r="B95">
        <f t="shared" si="7"/>
        <v>3.8200000000000003</v>
      </c>
      <c r="C95" s="1">
        <f t="shared" si="8"/>
        <v>24001767.873426024</v>
      </c>
      <c r="D95">
        <f t="shared" si="9"/>
        <v>12.499079300410626</v>
      </c>
      <c r="E95" s="1">
        <f t="shared" si="10"/>
        <v>12499.079300410625</v>
      </c>
      <c r="F95" s="2">
        <f t="shared" si="11"/>
        <v>787.50092069958941</v>
      </c>
      <c r="G95" s="7">
        <v>26050000000</v>
      </c>
      <c r="I95" s="1">
        <f t="shared" si="13"/>
        <v>26050</v>
      </c>
      <c r="J95" s="1">
        <f t="shared" si="12"/>
        <v>9106679.8467329554</v>
      </c>
    </row>
    <row r="96" spans="1:10" x14ac:dyDescent="0.25">
      <c r="A96">
        <v>95</v>
      </c>
      <c r="B96">
        <f t="shared" si="7"/>
        <v>3.8600000000000003</v>
      </c>
      <c r="C96" s="1">
        <f t="shared" si="8"/>
        <v>24253095.285713207</v>
      </c>
      <c r="D96">
        <f t="shared" si="9"/>
        <v>12.369555162582538</v>
      </c>
      <c r="E96" s="1">
        <f t="shared" si="10"/>
        <v>12369.555162582537</v>
      </c>
      <c r="F96" s="2">
        <f t="shared" si="11"/>
        <v>787.63044483741749</v>
      </c>
      <c r="G96" s="7">
        <v>26050000000</v>
      </c>
      <c r="I96" s="1">
        <f t="shared" si="13"/>
        <v>26050</v>
      </c>
      <c r="J96" s="1">
        <f t="shared" si="12"/>
        <v>9106679.8467329554</v>
      </c>
    </row>
    <row r="97" spans="1:10" x14ac:dyDescent="0.25">
      <c r="A97">
        <v>96</v>
      </c>
      <c r="B97">
        <f t="shared" si="7"/>
        <v>3.9000000000000004</v>
      </c>
      <c r="C97" s="1">
        <f t="shared" si="8"/>
        <v>24504422.69800039</v>
      </c>
      <c r="D97">
        <f t="shared" si="9"/>
        <v>12.242687930145793</v>
      </c>
      <c r="E97" s="1">
        <f t="shared" si="10"/>
        <v>12242.687930145794</v>
      </c>
      <c r="F97" s="2">
        <f t="shared" si="11"/>
        <v>787.75731206985415</v>
      </c>
      <c r="G97" s="7">
        <v>26050000000</v>
      </c>
      <c r="I97" s="1">
        <f t="shared" si="13"/>
        <v>26050</v>
      </c>
      <c r="J97" s="1">
        <f t="shared" si="12"/>
        <v>9106679.8467329554</v>
      </c>
    </row>
    <row r="98" spans="1:10" x14ac:dyDescent="0.25">
      <c r="A98">
        <v>97</v>
      </c>
      <c r="B98">
        <f t="shared" si="7"/>
        <v>3.94</v>
      </c>
      <c r="C98" s="1">
        <f t="shared" si="8"/>
        <v>24755750.110287569</v>
      </c>
      <c r="D98">
        <f t="shared" si="9"/>
        <v>12.118396682124011</v>
      </c>
      <c r="E98" s="1">
        <f t="shared" si="10"/>
        <v>12118.396682124012</v>
      </c>
      <c r="F98" s="2">
        <f t="shared" si="11"/>
        <v>787.88160331787594</v>
      </c>
      <c r="G98" s="7">
        <v>26050000000</v>
      </c>
      <c r="I98" s="1">
        <f t="shared" si="13"/>
        <v>26050</v>
      </c>
      <c r="J98" s="1">
        <f t="shared" si="12"/>
        <v>9106679.8467329554</v>
      </c>
    </row>
    <row r="99" spans="1:10" x14ac:dyDescent="0.25">
      <c r="A99">
        <v>98</v>
      </c>
      <c r="B99">
        <f t="shared" si="7"/>
        <v>3.98</v>
      </c>
      <c r="C99" s="1">
        <f t="shared" si="8"/>
        <v>25007077.522574753</v>
      </c>
      <c r="D99">
        <f t="shared" si="9"/>
        <v>11.996603750645377</v>
      </c>
      <c r="E99" s="1">
        <f t="shared" si="10"/>
        <v>11996.603750645378</v>
      </c>
      <c r="F99" s="2">
        <f t="shared" si="11"/>
        <v>788.00339624935464</v>
      </c>
      <c r="G99" s="7">
        <v>26050000000</v>
      </c>
      <c r="I99" s="1">
        <f t="shared" si="13"/>
        <v>26050</v>
      </c>
      <c r="J99" s="1">
        <f t="shared" si="12"/>
        <v>9106679.8467329554</v>
      </c>
    </row>
    <row r="100" spans="1:10" x14ac:dyDescent="0.25">
      <c r="A100">
        <v>99</v>
      </c>
      <c r="B100">
        <f t="shared" si="7"/>
        <v>4.0199999999999996</v>
      </c>
      <c r="C100" s="1">
        <f t="shared" si="8"/>
        <v>25258404.934861932</v>
      </c>
      <c r="D100">
        <f t="shared" si="9"/>
        <v>11.877234559096669</v>
      </c>
      <c r="E100" s="1">
        <f t="shared" si="10"/>
        <v>11877.234559096669</v>
      </c>
      <c r="F100" s="2">
        <f t="shared" si="11"/>
        <v>788.12276544090332</v>
      </c>
      <c r="G100" s="7">
        <v>26050000000</v>
      </c>
      <c r="I100" s="1">
        <f t="shared" si="13"/>
        <v>26050</v>
      </c>
      <c r="J100" s="1">
        <f t="shared" si="12"/>
        <v>9106679.8467329554</v>
      </c>
    </row>
    <row r="101" spans="1:10" x14ac:dyDescent="0.25">
      <c r="A101">
        <v>100</v>
      </c>
      <c r="B101">
        <f t="shared" si="7"/>
        <v>4.0599999999999996</v>
      </c>
      <c r="C101" s="1">
        <f t="shared" si="8"/>
        <v>25509732.347149119</v>
      </c>
      <c r="D101">
        <f t="shared" si="9"/>
        <v>11.760217469844484</v>
      </c>
      <c r="E101" s="1">
        <f t="shared" si="10"/>
        <v>11760.217469844483</v>
      </c>
      <c r="F101" s="2">
        <f t="shared" si="11"/>
        <v>788.23978253015548</v>
      </c>
      <c r="G101" s="7">
        <v>26050000000</v>
      </c>
      <c r="I101" s="1">
        <f t="shared" si="13"/>
        <v>26050</v>
      </c>
      <c r="J101" s="1">
        <f t="shared" si="12"/>
        <v>9106679.8467329554</v>
      </c>
    </row>
    <row r="102" spans="1:10" x14ac:dyDescent="0.25">
      <c r="A102">
        <v>101</v>
      </c>
      <c r="B102">
        <f t="shared" si="7"/>
        <v>4.0999999999999996</v>
      </c>
      <c r="C102" s="1">
        <f t="shared" si="8"/>
        <v>25761059.759436302</v>
      </c>
      <c r="D102">
        <f t="shared" si="9"/>
        <v>11.645483640870392</v>
      </c>
      <c r="E102" s="1">
        <f t="shared" si="10"/>
        <v>11645.483640870392</v>
      </c>
      <c r="F102" s="2">
        <f t="shared" si="11"/>
        <v>788.35451635912966</v>
      </c>
      <c r="G102" s="7">
        <v>26050000000</v>
      </c>
      <c r="I102" s="1">
        <f t="shared" si="13"/>
        <v>26050</v>
      </c>
      <c r="J102" s="1">
        <f t="shared" si="12"/>
        <v>9106679.8467329554</v>
      </c>
    </row>
    <row r="103" spans="1:10" x14ac:dyDescent="0.25">
      <c r="A103">
        <v>102</v>
      </c>
      <c r="B103">
        <f t="shared" si="7"/>
        <v>4.1399999999999997</v>
      </c>
      <c r="C103" s="1">
        <f t="shared" si="8"/>
        <v>26012387.171723485</v>
      </c>
      <c r="D103">
        <f t="shared" si="9"/>
        <v>11.532966890717054</v>
      </c>
      <c r="E103" s="1">
        <f t="shared" si="10"/>
        <v>11532.966890717054</v>
      </c>
      <c r="F103" s="2">
        <f t="shared" si="11"/>
        <v>788.46703310928297</v>
      </c>
      <c r="G103" s="7">
        <v>26050000000</v>
      </c>
      <c r="I103" s="1">
        <f t="shared" si="13"/>
        <v>26050</v>
      </c>
      <c r="J103" s="1">
        <f t="shared" si="12"/>
        <v>9106679.8467329554</v>
      </c>
    </row>
    <row r="104" spans="1:10" x14ac:dyDescent="0.25">
      <c r="A104">
        <v>103</v>
      </c>
      <c r="B104">
        <f t="shared" si="7"/>
        <v>4.18</v>
      </c>
      <c r="C104" s="1">
        <f t="shared" si="8"/>
        <v>26263714.584010668</v>
      </c>
      <c r="D104">
        <f t="shared" si="9"/>
        <v>11.422603571188661</v>
      </c>
      <c r="E104" s="1">
        <f t="shared" si="10"/>
        <v>11422.603571188662</v>
      </c>
      <c r="F104" s="2">
        <f t="shared" si="11"/>
        <v>788.57739642881131</v>
      </c>
      <c r="G104" s="7">
        <v>26050000000</v>
      </c>
      <c r="I104" s="1">
        <f t="shared" si="13"/>
        <v>26050</v>
      </c>
      <c r="J104" s="1">
        <f t="shared" si="12"/>
        <v>9106679.8467329554</v>
      </c>
    </row>
    <row r="105" spans="1:10" x14ac:dyDescent="0.25">
      <c r="A105">
        <v>104</v>
      </c>
      <c r="B105">
        <f t="shared" si="7"/>
        <v>4.22</v>
      </c>
      <c r="C105" s="1">
        <f t="shared" si="8"/>
        <v>26515041.996297855</v>
      </c>
      <c r="D105">
        <f t="shared" si="9"/>
        <v>11.314332447291138</v>
      </c>
      <c r="E105" s="1">
        <f t="shared" si="10"/>
        <v>11314.332447291137</v>
      </c>
      <c r="F105" s="2">
        <f t="shared" si="11"/>
        <v>788.68566755270888</v>
      </c>
      <c r="G105" s="7">
        <v>26050000000</v>
      </c>
      <c r="I105" s="1">
        <f t="shared" si="13"/>
        <v>26050</v>
      </c>
      <c r="J105" s="1">
        <f t="shared" si="12"/>
        <v>9106679.8467329554</v>
      </c>
    </row>
    <row r="106" spans="1:10" x14ac:dyDescent="0.25">
      <c r="A106">
        <v>105</v>
      </c>
      <c r="B106">
        <f t="shared" si="7"/>
        <v>4.26</v>
      </c>
      <c r="C106" s="1">
        <f t="shared" si="8"/>
        <v>26766369.408585038</v>
      </c>
      <c r="D106">
        <f t="shared" si="9"/>
        <v>11.208094583936292</v>
      </c>
      <c r="E106" s="1">
        <f t="shared" si="10"/>
        <v>11208.094583936292</v>
      </c>
      <c r="F106" s="2">
        <f t="shared" si="11"/>
        <v>788.79190541606374</v>
      </c>
      <c r="G106" s="7">
        <v>26050000000</v>
      </c>
      <c r="I106" s="1">
        <f t="shared" si="13"/>
        <v>26050</v>
      </c>
      <c r="J106" s="1">
        <f t="shared" si="12"/>
        <v>9106679.8467329554</v>
      </c>
    </row>
    <row r="107" spans="1:10" x14ac:dyDescent="0.25">
      <c r="A107">
        <v>106</v>
      </c>
      <c r="B107">
        <f t="shared" si="7"/>
        <v>4.3</v>
      </c>
      <c r="C107" s="1">
        <f t="shared" si="8"/>
        <v>27017696.820872221</v>
      </c>
      <c r="D107">
        <f t="shared" si="9"/>
        <v>11.103833238969443</v>
      </c>
      <c r="E107" s="1">
        <f t="shared" si="10"/>
        <v>11103.833238969442</v>
      </c>
      <c r="F107" s="2">
        <f t="shared" si="11"/>
        <v>788.8961667610306</v>
      </c>
      <c r="G107" s="7">
        <v>26050000000</v>
      </c>
      <c r="I107" s="1">
        <f t="shared" si="13"/>
        <v>26050</v>
      </c>
      <c r="J107" s="1">
        <f t="shared" si="12"/>
        <v>9106679.8467329554</v>
      </c>
    </row>
    <row r="108" spans="1:10" x14ac:dyDescent="0.25">
      <c r="A108">
        <v>107</v>
      </c>
      <c r="B108">
        <f t="shared" si="7"/>
        <v>4.34</v>
      </c>
      <c r="C108" s="1">
        <f t="shared" si="8"/>
        <v>27269024.233159404</v>
      </c>
      <c r="D108">
        <f t="shared" si="9"/>
        <v>11.001493762112581</v>
      </c>
      <c r="E108" s="1">
        <f t="shared" si="10"/>
        <v>11001.493762112581</v>
      </c>
      <c r="F108" s="2">
        <f t="shared" si="11"/>
        <v>788.99850623788745</v>
      </c>
      <c r="G108" s="7">
        <v>26050000000</v>
      </c>
      <c r="I108" s="1">
        <f t="shared" si="13"/>
        <v>26050</v>
      </c>
      <c r="J108" s="1">
        <f t="shared" si="12"/>
        <v>9106679.8467329554</v>
      </c>
    </row>
    <row r="109" spans="1:10" x14ac:dyDescent="0.25">
      <c r="A109">
        <v>108</v>
      </c>
      <c r="B109">
        <f t="shared" si="7"/>
        <v>4.38</v>
      </c>
      <c r="C109" s="1">
        <f t="shared" si="8"/>
        <v>27520351.645446587</v>
      </c>
      <c r="D109">
        <f t="shared" si="9"/>
        <v>10.901023499444886</v>
      </c>
      <c r="E109" s="1">
        <f t="shared" si="10"/>
        <v>10901.023499444886</v>
      </c>
      <c r="F109" s="2">
        <f t="shared" si="11"/>
        <v>789.09897650055507</v>
      </c>
      <c r="G109" s="7">
        <v>26050000000</v>
      </c>
      <c r="I109" s="1">
        <f t="shared" si="13"/>
        <v>26050</v>
      </c>
      <c r="J109" s="1">
        <f t="shared" si="12"/>
        <v>9106679.8467329554</v>
      </c>
    </row>
    <row r="110" spans="1:10" x14ac:dyDescent="0.25">
      <c r="A110">
        <v>109</v>
      </c>
      <c r="B110">
        <f t="shared" si="7"/>
        <v>4.42</v>
      </c>
      <c r="C110" s="1">
        <f t="shared" si="8"/>
        <v>27771679.05773377</v>
      </c>
      <c r="D110">
        <f t="shared" si="9"/>
        <v>10.80237170306982</v>
      </c>
      <c r="E110" s="1">
        <f t="shared" si="10"/>
        <v>10802.371703069821</v>
      </c>
      <c r="F110" s="2">
        <f t="shared" si="11"/>
        <v>789.19762829693013</v>
      </c>
      <c r="G110" s="7">
        <v>26050000000</v>
      </c>
      <c r="I110" s="1">
        <f t="shared" si="13"/>
        <v>26050</v>
      </c>
      <c r="J110" s="1">
        <f t="shared" si="12"/>
        <v>9106679.8467329554</v>
      </c>
    </row>
    <row r="111" spans="1:10" x14ac:dyDescent="0.25">
      <c r="A111">
        <v>110</v>
      </c>
      <c r="B111">
        <f t="shared" si="7"/>
        <v>4.46</v>
      </c>
      <c r="C111" s="1">
        <f t="shared" si="8"/>
        <v>28023006.470020954</v>
      </c>
      <c r="D111">
        <f t="shared" si="9"/>
        <v>10.705489445643185</v>
      </c>
      <c r="E111" s="1">
        <f t="shared" si="10"/>
        <v>10705.489445643185</v>
      </c>
      <c r="F111" s="2">
        <f t="shared" si="11"/>
        <v>789.29451055435686</v>
      </c>
      <c r="G111" s="7">
        <v>26050000000</v>
      </c>
      <c r="I111" s="1">
        <f t="shared" si="13"/>
        <v>26050</v>
      </c>
      <c r="J111" s="1">
        <f t="shared" si="12"/>
        <v>9106679.8467329554</v>
      </c>
    </row>
    <row r="112" spans="1:10" x14ac:dyDescent="0.25">
      <c r="A112">
        <v>111</v>
      </c>
      <c r="B112">
        <f t="shared" si="7"/>
        <v>4.5</v>
      </c>
      <c r="C112" s="1">
        <f t="shared" si="8"/>
        <v>28274333.882308137</v>
      </c>
      <c r="D112">
        <f t="shared" si="9"/>
        <v>10.610329539459689</v>
      </c>
      <c r="E112" s="1">
        <f t="shared" si="10"/>
        <v>10610.32953945969</v>
      </c>
      <c r="F112" s="2">
        <f t="shared" si="11"/>
        <v>789.38967046054029</v>
      </c>
      <c r="G112" s="7">
        <v>26050000000</v>
      </c>
      <c r="I112" s="1">
        <f t="shared" si="13"/>
        <v>26050</v>
      </c>
      <c r="J112" s="1">
        <f t="shared" si="12"/>
        <v>9106679.8467329554</v>
      </c>
    </row>
    <row r="113" spans="1:10" x14ac:dyDescent="0.25">
      <c r="A113">
        <v>112</v>
      </c>
      <c r="B113">
        <f t="shared" si="7"/>
        <v>4.54</v>
      </c>
      <c r="C113" s="1">
        <f t="shared" si="8"/>
        <v>28525661.29459532</v>
      </c>
      <c r="D113">
        <f t="shared" si="9"/>
        <v>10.516846459816874</v>
      </c>
      <c r="E113" s="1">
        <f t="shared" si="10"/>
        <v>10516.846459816874</v>
      </c>
      <c r="F113" s="2">
        <f t="shared" si="11"/>
        <v>789.48315354018314</v>
      </c>
      <c r="G113" s="7">
        <v>26050000000</v>
      </c>
      <c r="I113" s="1">
        <f t="shared" si="13"/>
        <v>26050</v>
      </c>
      <c r="J113" s="1">
        <f t="shared" si="12"/>
        <v>9106679.8467329554</v>
      </c>
    </row>
    <row r="114" spans="1:10" x14ac:dyDescent="0.25">
      <c r="A114">
        <v>113</v>
      </c>
      <c r="B114">
        <f t="shared" si="7"/>
        <v>4.58</v>
      </c>
      <c r="C114" s="1">
        <f t="shared" si="8"/>
        <v>28776988.706882507</v>
      </c>
      <c r="D114">
        <f t="shared" si="9"/>
        <v>10.424996272394891</v>
      </c>
      <c r="E114" s="1">
        <f t="shared" si="10"/>
        <v>10424.99627239489</v>
      </c>
      <c r="F114" s="2">
        <f t="shared" si="11"/>
        <v>789.57500372760512</v>
      </c>
      <c r="G114" s="7">
        <v>26050000000</v>
      </c>
      <c r="I114" s="1">
        <f t="shared" si="13"/>
        <v>26050</v>
      </c>
      <c r="J114" s="1">
        <f t="shared" si="12"/>
        <v>9106679.8467329554</v>
      </c>
    </row>
    <row r="115" spans="1:10" x14ac:dyDescent="0.25">
      <c r="A115">
        <v>114</v>
      </c>
      <c r="B115">
        <f t="shared" si="7"/>
        <v>4.62</v>
      </c>
      <c r="C115" s="1">
        <f t="shared" si="8"/>
        <v>29028316.11916969</v>
      </c>
      <c r="D115">
        <f t="shared" si="9"/>
        <v>10.334736564408788</v>
      </c>
      <c r="E115" s="1">
        <f t="shared" si="10"/>
        <v>10334.736564408788</v>
      </c>
      <c r="F115" s="2">
        <f t="shared" si="11"/>
        <v>789.66526343559121</v>
      </c>
      <c r="G115" s="7">
        <v>26050000000</v>
      </c>
      <c r="I115" s="1">
        <f t="shared" si="13"/>
        <v>26050</v>
      </c>
      <c r="J115" s="1">
        <f t="shared" si="12"/>
        <v>9106679.8467329554</v>
      </c>
    </row>
    <row r="116" spans="1:10" x14ac:dyDescent="0.25">
      <c r="A116">
        <v>115</v>
      </c>
      <c r="B116">
        <f t="shared" si="7"/>
        <v>4.66</v>
      </c>
      <c r="C116" s="1">
        <f t="shared" si="8"/>
        <v>29279643.531456873</v>
      </c>
      <c r="D116">
        <f t="shared" si="9"/>
        <v>10.246026379306567</v>
      </c>
      <c r="E116" s="1">
        <f t="shared" si="10"/>
        <v>10246.026379306568</v>
      </c>
      <c r="F116" s="2">
        <f t="shared" si="11"/>
        <v>789.75397362069339</v>
      </c>
      <c r="G116" s="7">
        <v>26050000000</v>
      </c>
      <c r="I116" s="1">
        <f t="shared" si="13"/>
        <v>26050</v>
      </c>
      <c r="J116" s="1">
        <f t="shared" si="12"/>
        <v>9106679.8467329554</v>
      </c>
    </row>
    <row r="117" spans="1:10" x14ac:dyDescent="0.25">
      <c r="A117">
        <v>116</v>
      </c>
      <c r="B117">
        <f t="shared" si="7"/>
        <v>4.7</v>
      </c>
      <c r="C117" s="1">
        <f t="shared" si="8"/>
        <v>29530970.943744056</v>
      </c>
      <c r="D117">
        <f t="shared" si="9"/>
        <v>10.158826154801829</v>
      </c>
      <c r="E117" s="1">
        <f t="shared" si="10"/>
        <v>10158.826154801829</v>
      </c>
      <c r="F117" s="2">
        <f t="shared" si="11"/>
        <v>789.84117384519823</v>
      </c>
      <c r="G117" s="7">
        <v>26050000000</v>
      </c>
      <c r="I117" s="1">
        <f t="shared" si="13"/>
        <v>26050</v>
      </c>
      <c r="J117" s="1">
        <f t="shared" si="12"/>
        <v>9106679.8467329554</v>
      </c>
    </row>
    <row r="118" spans="1:10" x14ac:dyDescent="0.25">
      <c r="A118">
        <v>117</v>
      </c>
      <c r="B118">
        <f t="shared" si="7"/>
        <v>4.7399999999999993</v>
      </c>
      <c r="C118" s="1">
        <f t="shared" si="8"/>
        <v>29782298.356031232</v>
      </c>
      <c r="D118">
        <f t="shared" si="9"/>
        <v>10.073097664044012</v>
      </c>
      <c r="E118" s="1">
        <f t="shared" si="10"/>
        <v>10073.097664044011</v>
      </c>
      <c r="F118" s="2">
        <f t="shared" si="11"/>
        <v>789.92690233595602</v>
      </c>
      <c r="G118" s="7">
        <v>26050000000</v>
      </c>
      <c r="I118" s="1">
        <f t="shared" si="13"/>
        <v>26050</v>
      </c>
      <c r="J118" s="1">
        <f t="shared" si="12"/>
        <v>9106679.8467329554</v>
      </c>
    </row>
    <row r="119" spans="1:10" x14ac:dyDescent="0.25">
      <c r="A119">
        <v>118</v>
      </c>
      <c r="B119">
        <f t="shared" si="7"/>
        <v>4.7799999999999994</v>
      </c>
      <c r="C119" s="1">
        <f t="shared" si="8"/>
        <v>30033625.768318415</v>
      </c>
      <c r="D119">
        <f t="shared" si="9"/>
        <v>9.9888039597423877</v>
      </c>
      <c r="E119" s="1">
        <f t="shared" si="10"/>
        <v>9988.8039597423885</v>
      </c>
      <c r="F119" s="2">
        <f t="shared" si="11"/>
        <v>790.01119604025757</v>
      </c>
      <c r="G119" s="7">
        <v>26050000000</v>
      </c>
      <c r="I119" s="1">
        <f t="shared" si="13"/>
        <v>26050</v>
      </c>
      <c r="J119" s="1">
        <f t="shared" si="12"/>
        <v>9106679.8467329554</v>
      </c>
    </row>
    <row r="120" spans="1:10" x14ac:dyDescent="0.25">
      <c r="A120">
        <v>119</v>
      </c>
      <c r="B120">
        <f t="shared" si="7"/>
        <v>4.8199999999999994</v>
      </c>
      <c r="C120" s="1">
        <f t="shared" si="8"/>
        <v>30284953.180605602</v>
      </c>
      <c r="D120">
        <f t="shared" si="9"/>
        <v>9.9059093210723255</v>
      </c>
      <c r="E120" s="1">
        <f t="shared" si="10"/>
        <v>9905.9093210723258</v>
      </c>
      <c r="F120" s="2">
        <f t="shared" si="11"/>
        <v>790.09409067892773</v>
      </c>
      <c r="G120" s="7">
        <v>26050000000</v>
      </c>
      <c r="I120" s="1">
        <f t="shared" si="13"/>
        <v>26050</v>
      </c>
      <c r="J120" s="1">
        <f t="shared" si="12"/>
        <v>9106679.8467329554</v>
      </c>
    </row>
    <row r="121" spans="1:10" x14ac:dyDescent="0.25">
      <c r="A121">
        <v>120</v>
      </c>
      <c r="B121">
        <f t="shared" si="7"/>
        <v>4.8599999999999994</v>
      </c>
      <c r="C121" s="1">
        <f t="shared" si="8"/>
        <v>30536280.592892785</v>
      </c>
      <c r="D121">
        <f t="shared" si="9"/>
        <v>9.8243792032034172</v>
      </c>
      <c r="E121" s="1">
        <f t="shared" si="10"/>
        <v>9824.379203203418</v>
      </c>
      <c r="F121" s="2">
        <f t="shared" si="11"/>
        <v>790.17562079679658</v>
      </c>
      <c r="G121" s="7">
        <v>26050000000</v>
      </c>
      <c r="I121" s="1">
        <f t="shared" si="13"/>
        <v>26050</v>
      </c>
      <c r="J121" s="1">
        <f t="shared" si="12"/>
        <v>9106679.8467329554</v>
      </c>
    </row>
    <row r="122" spans="1:10" x14ac:dyDescent="0.25">
      <c r="A122">
        <v>121</v>
      </c>
      <c r="B122">
        <f t="shared" si="7"/>
        <v>4.8999999999999995</v>
      </c>
      <c r="C122" s="1">
        <f t="shared" si="8"/>
        <v>30787608.005179968</v>
      </c>
      <c r="D122">
        <f t="shared" si="9"/>
        <v>9.7441801892997155</v>
      </c>
      <c r="E122" s="1">
        <f t="shared" si="10"/>
        <v>9744.1801892997155</v>
      </c>
      <c r="F122" s="2">
        <f t="shared" si="11"/>
        <v>790.25581981070025</v>
      </c>
      <c r="G122" s="7">
        <v>26050000000</v>
      </c>
      <c r="I122" s="1">
        <f t="shared" si="13"/>
        <v>26050</v>
      </c>
      <c r="J122" s="1">
        <f t="shared" si="12"/>
        <v>9106679.8467329554</v>
      </c>
    </row>
    <row r="123" spans="1:10" x14ac:dyDescent="0.25">
      <c r="A123">
        <v>122</v>
      </c>
      <c r="B123">
        <f t="shared" si="7"/>
        <v>4.9399999999999995</v>
      </c>
      <c r="C123" s="1">
        <f t="shared" si="8"/>
        <v>31038935.417467151</v>
      </c>
      <c r="D123">
        <f t="shared" si="9"/>
        <v>9.665279944851946</v>
      </c>
      <c r="E123" s="1">
        <f t="shared" si="10"/>
        <v>9665.2799448519454</v>
      </c>
      <c r="F123" s="2">
        <f t="shared" si="11"/>
        <v>790.33472005514807</v>
      </c>
      <c r="G123" s="7">
        <v>26050000000</v>
      </c>
      <c r="I123" s="1">
        <f t="shared" si="13"/>
        <v>26050</v>
      </c>
      <c r="J123" s="1">
        <f t="shared" si="12"/>
        <v>9106679.8467329554</v>
      </c>
    </row>
    <row r="124" spans="1:10" x14ac:dyDescent="0.25">
      <c r="A124">
        <v>123</v>
      </c>
      <c r="B124">
        <f t="shared" si="7"/>
        <v>4.9799999999999995</v>
      </c>
      <c r="C124" s="1">
        <f t="shared" si="8"/>
        <v>31290262.829754338</v>
      </c>
      <c r="D124">
        <f t="shared" si="9"/>
        <v>9.5876471742105629</v>
      </c>
      <c r="E124" s="1">
        <f t="shared" si="10"/>
        <v>9587.6471742105623</v>
      </c>
      <c r="F124" s="2">
        <f t="shared" si="11"/>
        <v>790.41235282578941</v>
      </c>
      <c r="G124" s="7">
        <v>26050000000</v>
      </c>
      <c r="I124" s="1">
        <f t="shared" si="13"/>
        <v>26050</v>
      </c>
      <c r="J124" s="1">
        <f t="shared" si="12"/>
        <v>9106679.8467329554</v>
      </c>
    </row>
    <row r="125" spans="1:10" x14ac:dyDescent="0.25">
      <c r="A125">
        <v>124</v>
      </c>
      <c r="B125">
        <f t="shared" si="7"/>
        <v>5.0199999999999996</v>
      </c>
      <c r="C125" s="1">
        <f t="shared" si="8"/>
        <v>31541590.242041524</v>
      </c>
      <c r="D125">
        <f t="shared" si="9"/>
        <v>9.5112515791969319</v>
      </c>
      <c r="E125" s="1">
        <f t="shared" si="10"/>
        <v>9511.2515791969327</v>
      </c>
      <c r="F125" s="2">
        <f t="shared" si="11"/>
        <v>790.48874842080306</v>
      </c>
      <c r="G125" s="7">
        <v>26050000000</v>
      </c>
      <c r="I125" s="1">
        <f t="shared" si="13"/>
        <v>26050</v>
      </c>
      <c r="J125" s="1">
        <f t="shared" si="12"/>
        <v>9106679.8467329554</v>
      </c>
    </row>
    <row r="126" spans="1:10" x14ac:dyDescent="0.25">
      <c r="A126">
        <v>125</v>
      </c>
      <c r="B126">
        <f t="shared" si="7"/>
        <v>5.0599999999999996</v>
      </c>
      <c r="C126" s="1">
        <f t="shared" si="8"/>
        <v>31792917.654328708</v>
      </c>
      <c r="D126">
        <f t="shared" si="9"/>
        <v>9.4360638196775888</v>
      </c>
      <c r="E126" s="1">
        <f t="shared" si="10"/>
        <v>9436.063819677589</v>
      </c>
      <c r="F126" s="2">
        <f t="shared" si="11"/>
        <v>790.56393618032246</v>
      </c>
      <c r="G126" s="7">
        <v>26050000000</v>
      </c>
      <c r="I126" s="1">
        <f t="shared" si="13"/>
        <v>26050</v>
      </c>
      <c r="J126" s="1">
        <f t="shared" si="12"/>
        <v>9106679.8467329554</v>
      </c>
    </row>
    <row r="127" spans="1:10" x14ac:dyDescent="0.25">
      <c r="A127">
        <v>126</v>
      </c>
      <c r="B127">
        <f t="shared" si="7"/>
        <v>5.0999999999999996</v>
      </c>
      <c r="C127" s="1">
        <f t="shared" si="8"/>
        <v>32044245.066615891</v>
      </c>
      <c r="D127">
        <f t="shared" si="9"/>
        <v>9.3620554759938432</v>
      </c>
      <c r="E127" s="1">
        <f t="shared" si="10"/>
        <v>9362.0554759938441</v>
      </c>
      <c r="F127" s="2">
        <f t="shared" si="11"/>
        <v>790.63794452400612</v>
      </c>
      <c r="G127" s="7">
        <v>26050000000</v>
      </c>
      <c r="I127" s="1">
        <f t="shared" si="13"/>
        <v>26050</v>
      </c>
      <c r="J127" s="1">
        <f t="shared" si="12"/>
        <v>9106679.8467329554</v>
      </c>
    </row>
    <row r="128" spans="1:10" x14ac:dyDescent="0.25">
      <c r="A128">
        <v>127</v>
      </c>
      <c r="B128">
        <f t="shared" si="7"/>
        <v>5.14</v>
      </c>
      <c r="C128" s="1">
        <f t="shared" si="8"/>
        <v>32295572.478903074</v>
      </c>
      <c r="D128">
        <f t="shared" si="9"/>
        <v>9.2891990131456428</v>
      </c>
      <c r="E128" s="1">
        <f t="shared" si="10"/>
        <v>9289.1990131456423</v>
      </c>
      <c r="F128" s="2">
        <f t="shared" si="11"/>
        <v>790.71080098685434</v>
      </c>
      <c r="G128" s="7">
        <v>26050000000</v>
      </c>
      <c r="I128" s="1">
        <f t="shared" si="13"/>
        <v>26050</v>
      </c>
      <c r="J128" s="1">
        <f t="shared" si="12"/>
        <v>9106679.8467329554</v>
      </c>
    </row>
    <row r="129" spans="1:10" x14ac:dyDescent="0.25">
      <c r="A129">
        <v>128</v>
      </c>
      <c r="B129">
        <f t="shared" si="7"/>
        <v>5.18</v>
      </c>
      <c r="C129" s="1">
        <f t="shared" si="8"/>
        <v>32546899.891190257</v>
      </c>
      <c r="D129">
        <f t="shared" si="9"/>
        <v>9.2174677466348651</v>
      </c>
      <c r="E129" s="1">
        <f t="shared" si="10"/>
        <v>9217.4677466348658</v>
      </c>
      <c r="F129" s="2">
        <f t="shared" si="11"/>
        <v>790.78253225336516</v>
      </c>
      <c r="G129" s="7">
        <v>26050000000</v>
      </c>
      <c r="I129" s="1">
        <f t="shared" si="13"/>
        <v>26050</v>
      </c>
      <c r="J129" s="1">
        <f t="shared" si="12"/>
        <v>9106679.8467329554</v>
      </c>
    </row>
    <row r="130" spans="1:10" x14ac:dyDescent="0.25">
      <c r="A130">
        <v>129</v>
      </c>
      <c r="B130">
        <f t="shared" si="7"/>
        <v>5.22</v>
      </c>
      <c r="C130" s="1">
        <f t="shared" si="8"/>
        <v>32798227.30347744</v>
      </c>
      <c r="D130">
        <f t="shared" si="9"/>
        <v>9.1468358098790432</v>
      </c>
      <c r="E130" s="1">
        <f t="shared" si="10"/>
        <v>9146.8358098790432</v>
      </c>
      <c r="F130" s="2">
        <f t="shared" si="11"/>
        <v>790.85316419012099</v>
      </c>
      <c r="G130" s="7">
        <v>26050000000</v>
      </c>
      <c r="I130" s="1">
        <f t="shared" si="13"/>
        <v>26050</v>
      </c>
      <c r="J130" s="1">
        <f t="shared" si="12"/>
        <v>9106679.8467329554</v>
      </c>
    </row>
    <row r="131" spans="1:10" x14ac:dyDescent="0.25">
      <c r="A131">
        <v>130</v>
      </c>
      <c r="B131">
        <f t="shared" ref="B131:B161" si="14">0.1+(A131-1)*0.04</f>
        <v>5.26</v>
      </c>
      <c r="C131" s="1">
        <f t="shared" ref="C131:C161" si="15">B131*1000000*2*PI()</f>
        <v>33049554.715764623</v>
      </c>
      <c r="D131">
        <f t="shared" ref="D131:D161" si="16">300000000/C131</f>
        <v>9.0772781231119026</v>
      </c>
      <c r="E131" s="1">
        <f t="shared" ref="E131:E161" si="17">D131*1000</f>
        <v>9077.2781231119025</v>
      </c>
      <c r="F131" s="2">
        <f t="shared" ref="F131:F161" si="18">800-E131/1000</f>
        <v>790.92272187688809</v>
      </c>
      <c r="G131" s="7">
        <v>26050000000</v>
      </c>
      <c r="I131" s="1">
        <f t="shared" si="13"/>
        <v>26050</v>
      </c>
      <c r="J131" s="1">
        <f t="shared" ref="J131:J161" si="19">2*PI()*8980*SQRT(I131)</f>
        <v>9106679.8467329554</v>
      </c>
    </row>
    <row r="132" spans="1:10" x14ac:dyDescent="0.25">
      <c r="A132">
        <v>131</v>
      </c>
      <c r="B132">
        <f t="shared" si="14"/>
        <v>5.3</v>
      </c>
      <c r="C132" s="1">
        <f t="shared" si="15"/>
        <v>33300882.128051806</v>
      </c>
      <c r="D132">
        <f t="shared" si="16"/>
        <v>9.0087703636921894</v>
      </c>
      <c r="E132" s="1">
        <f t="shared" si="17"/>
        <v>9008.7703636921888</v>
      </c>
      <c r="F132" s="2">
        <f t="shared" si="18"/>
        <v>790.99122963630782</v>
      </c>
      <c r="G132" s="7">
        <v>26050000000</v>
      </c>
      <c r="I132" s="1">
        <f t="shared" ref="I132:I161" si="20">G132/(100*100*100)</f>
        <v>26050</v>
      </c>
      <c r="J132" s="1">
        <f t="shared" si="19"/>
        <v>9106679.8467329554</v>
      </c>
    </row>
    <row r="133" spans="1:10" x14ac:dyDescent="0.25">
      <c r="A133">
        <v>132</v>
      </c>
      <c r="B133">
        <f t="shared" si="14"/>
        <v>5.34</v>
      </c>
      <c r="C133" s="1">
        <f t="shared" si="15"/>
        <v>33552209.540338989</v>
      </c>
      <c r="D133">
        <f t="shared" si="16"/>
        <v>8.9412889377469291</v>
      </c>
      <c r="E133" s="1">
        <f t="shared" si="17"/>
        <v>8941.2889377469292</v>
      </c>
      <c r="F133" s="2">
        <f t="shared" si="18"/>
        <v>791.05871106225311</v>
      </c>
      <c r="G133" s="7">
        <v>26050000000</v>
      </c>
      <c r="I133" s="1">
        <f t="shared" si="20"/>
        <v>26050</v>
      </c>
      <c r="J133" s="1">
        <f t="shared" si="19"/>
        <v>9106679.8467329554</v>
      </c>
    </row>
    <row r="134" spans="1:10" x14ac:dyDescent="0.25">
      <c r="A134">
        <v>133</v>
      </c>
      <c r="B134">
        <f t="shared" si="14"/>
        <v>5.38</v>
      </c>
      <c r="C134" s="1">
        <f t="shared" si="15"/>
        <v>33803536.952626176</v>
      </c>
      <c r="D134">
        <f t="shared" si="16"/>
        <v>8.8748109530796651</v>
      </c>
      <c r="E134" s="1">
        <f t="shared" si="17"/>
        <v>8874.8109530796646</v>
      </c>
      <c r="F134" s="2">
        <f t="shared" si="18"/>
        <v>791.12518904692035</v>
      </c>
      <c r="G134" s="7">
        <v>26050000000</v>
      </c>
      <c r="I134" s="1">
        <f t="shared" si="20"/>
        <v>26050</v>
      </c>
      <c r="J134" s="1">
        <f t="shared" si="19"/>
        <v>9106679.8467329554</v>
      </c>
    </row>
    <row r="135" spans="1:10" x14ac:dyDescent="0.25">
      <c r="A135">
        <v>134</v>
      </c>
      <c r="B135">
        <f t="shared" si="14"/>
        <v>5.42</v>
      </c>
      <c r="C135" s="1">
        <f t="shared" si="15"/>
        <v>34054864.364913359</v>
      </c>
      <c r="D135">
        <f t="shared" si="16"/>
        <v>8.8093141932783396</v>
      </c>
      <c r="E135" s="1">
        <f t="shared" si="17"/>
        <v>8809.3141932783401</v>
      </c>
      <c r="F135" s="2">
        <f t="shared" si="18"/>
        <v>791.1906858067216</v>
      </c>
      <c r="G135" s="7">
        <v>26050000000</v>
      </c>
      <c r="I135" s="1">
        <f t="shared" si="20"/>
        <v>26050</v>
      </c>
      <c r="J135" s="1">
        <f t="shared" si="19"/>
        <v>9106679.8467329554</v>
      </c>
    </row>
    <row r="136" spans="1:10" x14ac:dyDescent="0.25">
      <c r="A136">
        <v>135</v>
      </c>
      <c r="B136">
        <f t="shared" si="14"/>
        <v>5.46</v>
      </c>
      <c r="C136" s="1">
        <f t="shared" si="15"/>
        <v>34306191.777200542</v>
      </c>
      <c r="D136">
        <f t="shared" si="16"/>
        <v>8.7447770929612822</v>
      </c>
      <c r="E136" s="1">
        <f t="shared" si="17"/>
        <v>8744.7770929612816</v>
      </c>
      <c r="F136" s="2">
        <f t="shared" si="18"/>
        <v>791.25522290703873</v>
      </c>
      <c r="G136" s="7">
        <v>26050000000</v>
      </c>
      <c r="I136" s="1">
        <f t="shared" si="20"/>
        <v>26050</v>
      </c>
      <c r="J136" s="1">
        <f t="shared" si="19"/>
        <v>9106679.8467329554</v>
      </c>
    </row>
    <row r="137" spans="1:10" x14ac:dyDescent="0.25">
      <c r="A137">
        <v>136</v>
      </c>
      <c r="B137">
        <f t="shared" si="14"/>
        <v>5.5</v>
      </c>
      <c r="C137" s="1">
        <f t="shared" si="15"/>
        <v>34557519.189487725</v>
      </c>
      <c r="D137">
        <f t="shared" si="16"/>
        <v>8.6811787141033818</v>
      </c>
      <c r="E137" s="1">
        <f t="shared" si="17"/>
        <v>8681.1787141033819</v>
      </c>
      <c r="F137" s="2">
        <f t="shared" si="18"/>
        <v>791.31882128589666</v>
      </c>
      <c r="G137" s="7">
        <v>26050000000</v>
      </c>
      <c r="I137" s="1">
        <f t="shared" si="20"/>
        <v>26050</v>
      </c>
      <c r="J137" s="1">
        <f t="shared" si="19"/>
        <v>9106679.8467329554</v>
      </c>
    </row>
    <row r="138" spans="1:10" x14ac:dyDescent="0.25">
      <c r="A138">
        <v>137</v>
      </c>
      <c r="B138">
        <f t="shared" si="14"/>
        <v>5.54</v>
      </c>
      <c r="C138" s="1">
        <f t="shared" si="15"/>
        <v>34808846.601774909</v>
      </c>
      <c r="D138">
        <f t="shared" si="16"/>
        <v>8.6184987233878338</v>
      </c>
      <c r="E138" s="1">
        <f t="shared" si="17"/>
        <v>8618.4987233878346</v>
      </c>
      <c r="F138" s="2">
        <f t="shared" si="18"/>
        <v>791.3815012766122</v>
      </c>
      <c r="G138" s="7">
        <v>26050000000</v>
      </c>
      <c r="I138" s="1">
        <f t="shared" si="20"/>
        <v>26050</v>
      </c>
      <c r="J138" s="1">
        <f t="shared" si="19"/>
        <v>9106679.8467329554</v>
      </c>
    </row>
    <row r="139" spans="1:10" x14ac:dyDescent="0.25">
      <c r="A139">
        <v>138</v>
      </c>
      <c r="B139">
        <f t="shared" si="14"/>
        <v>5.58</v>
      </c>
      <c r="C139" s="1">
        <f t="shared" si="15"/>
        <v>35060174.014062092</v>
      </c>
      <c r="D139">
        <f t="shared" si="16"/>
        <v>8.5567173705320076</v>
      </c>
      <c r="E139" s="1">
        <f t="shared" si="17"/>
        <v>8556.7173705320074</v>
      </c>
      <c r="F139" s="2">
        <f t="shared" si="18"/>
        <v>791.44328262946794</v>
      </c>
      <c r="G139" s="7">
        <v>26050000000</v>
      </c>
      <c r="I139" s="1">
        <f t="shared" si="20"/>
        <v>26050</v>
      </c>
      <c r="J139" s="1">
        <f t="shared" si="19"/>
        <v>9106679.8467329554</v>
      </c>
    </row>
    <row r="140" spans="1:10" x14ac:dyDescent="0.25">
      <c r="A140">
        <v>139</v>
      </c>
      <c r="B140">
        <f t="shared" si="14"/>
        <v>5.62</v>
      </c>
      <c r="C140" s="1">
        <f t="shared" si="15"/>
        <v>35311501.426349275</v>
      </c>
      <c r="D140">
        <f t="shared" si="16"/>
        <v>8.4958154675388968</v>
      </c>
      <c r="E140" s="1">
        <f t="shared" si="17"/>
        <v>8495.815467538896</v>
      </c>
      <c r="F140" s="2">
        <f t="shared" si="18"/>
        <v>791.50418453246107</v>
      </c>
      <c r="G140" s="7">
        <v>26050000000</v>
      </c>
      <c r="I140" s="1">
        <f t="shared" si="20"/>
        <v>26050</v>
      </c>
      <c r="J140" s="1">
        <f t="shared" si="19"/>
        <v>9106679.8467329554</v>
      </c>
    </row>
    <row r="141" spans="1:10" x14ac:dyDescent="0.25">
      <c r="A141">
        <v>140</v>
      </c>
      <c r="B141">
        <f t="shared" si="14"/>
        <v>5.66</v>
      </c>
      <c r="C141" s="1">
        <f t="shared" si="15"/>
        <v>35562828.838636458</v>
      </c>
      <c r="D141">
        <f t="shared" si="16"/>
        <v>8.4357743688283744</v>
      </c>
      <c r="E141" s="1">
        <f t="shared" si="17"/>
        <v>8435.7743688283736</v>
      </c>
      <c r="F141" s="2">
        <f t="shared" si="18"/>
        <v>791.56422563117167</v>
      </c>
      <c r="G141" s="7">
        <v>26050000000</v>
      </c>
      <c r="I141" s="1">
        <f t="shared" si="20"/>
        <v>26050</v>
      </c>
      <c r="J141" s="1">
        <f t="shared" si="19"/>
        <v>9106679.8467329554</v>
      </c>
    </row>
    <row r="142" spans="1:10" x14ac:dyDescent="0.25">
      <c r="A142">
        <v>141</v>
      </c>
      <c r="B142">
        <f t="shared" si="14"/>
        <v>5.7</v>
      </c>
      <c r="C142" s="1">
        <f t="shared" si="15"/>
        <v>35814156.250923641</v>
      </c>
      <c r="D142">
        <f t="shared" si="16"/>
        <v>8.3765759522050178</v>
      </c>
      <c r="E142" s="1">
        <f t="shared" si="17"/>
        <v>8376.5759522050175</v>
      </c>
      <c r="F142" s="2">
        <f t="shared" si="18"/>
        <v>791.62342404779497</v>
      </c>
      <c r="G142" s="7">
        <v>26050000000</v>
      </c>
      <c r="I142" s="1">
        <f t="shared" si="20"/>
        <v>26050</v>
      </c>
      <c r="J142" s="1">
        <f t="shared" si="19"/>
        <v>9106679.8467329554</v>
      </c>
    </row>
    <row r="143" spans="1:10" x14ac:dyDescent="0.25">
      <c r="A143">
        <v>142</v>
      </c>
      <c r="B143">
        <f t="shared" si="14"/>
        <v>5.7399999999999993</v>
      </c>
      <c r="C143" s="1">
        <f t="shared" si="15"/>
        <v>36065483.663210817</v>
      </c>
      <c r="D143">
        <f t="shared" si="16"/>
        <v>8.31820260062171</v>
      </c>
      <c r="E143" s="1">
        <f t="shared" si="17"/>
        <v>8318.2026006217093</v>
      </c>
      <c r="F143" s="2">
        <f t="shared" si="18"/>
        <v>791.6817973993783</v>
      </c>
      <c r="G143" s="7">
        <v>26050000000</v>
      </c>
      <c r="I143" s="1">
        <f t="shared" si="20"/>
        <v>26050</v>
      </c>
      <c r="J143" s="1">
        <f t="shared" si="19"/>
        <v>9106679.8467329554</v>
      </c>
    </row>
    <row r="144" spans="1:10" x14ac:dyDescent="0.25">
      <c r="A144">
        <v>143</v>
      </c>
      <c r="B144">
        <f t="shared" si="14"/>
        <v>5.7799999999999994</v>
      </c>
      <c r="C144" s="1">
        <f t="shared" si="15"/>
        <v>36316811.075498</v>
      </c>
      <c r="D144">
        <f t="shared" si="16"/>
        <v>8.2606371847004514</v>
      </c>
      <c r="E144" s="1">
        <f t="shared" si="17"/>
        <v>8260.6371847004521</v>
      </c>
      <c r="F144" s="2">
        <f t="shared" si="18"/>
        <v>791.7393628152995</v>
      </c>
      <c r="G144" s="7">
        <v>26050000000</v>
      </c>
      <c r="I144" s="1">
        <f t="shared" si="20"/>
        <v>26050</v>
      </c>
      <c r="J144" s="1">
        <f t="shared" si="19"/>
        <v>9106679.8467329554</v>
      </c>
    </row>
    <row r="145" spans="1:10" x14ac:dyDescent="0.25">
      <c r="A145">
        <v>144</v>
      </c>
      <c r="B145">
        <f t="shared" si="14"/>
        <v>5.8199999999999994</v>
      </c>
      <c r="C145" s="1">
        <f t="shared" si="15"/>
        <v>36568138.487785183</v>
      </c>
      <c r="D145">
        <f t="shared" si="16"/>
        <v>8.2038630459739892</v>
      </c>
      <c r="E145" s="1">
        <f t="shared" si="17"/>
        <v>8203.8630459739888</v>
      </c>
      <c r="F145" s="2">
        <f t="shared" si="18"/>
        <v>791.796136954026</v>
      </c>
      <c r="G145" s="7">
        <v>26050000000</v>
      </c>
      <c r="I145" s="1">
        <f t="shared" si="20"/>
        <v>26050</v>
      </c>
      <c r="J145" s="1">
        <f t="shared" si="19"/>
        <v>9106679.8467329554</v>
      </c>
    </row>
    <row r="146" spans="1:10" x14ac:dyDescent="0.25">
      <c r="A146">
        <v>145</v>
      </c>
      <c r="B146">
        <f t="shared" si="14"/>
        <v>5.8599999999999994</v>
      </c>
      <c r="C146" s="1">
        <f t="shared" si="15"/>
        <v>36819465.900072366</v>
      </c>
      <c r="D146">
        <f t="shared" si="16"/>
        <v>8.1478639808137565</v>
      </c>
      <c r="E146" s="1">
        <f t="shared" si="17"/>
        <v>8147.8639808137568</v>
      </c>
      <c r="F146" s="2">
        <f t="shared" si="18"/>
        <v>791.85213601918622</v>
      </c>
      <c r="G146" s="7">
        <v>26050000000</v>
      </c>
      <c r="I146" s="1">
        <f t="shared" si="20"/>
        <v>26050</v>
      </c>
      <c r="J146" s="1">
        <f t="shared" si="19"/>
        <v>9106679.8467329554</v>
      </c>
    </row>
    <row r="147" spans="1:10" x14ac:dyDescent="0.25">
      <c r="A147">
        <v>146</v>
      </c>
      <c r="B147">
        <f t="shared" si="14"/>
        <v>5.8999999999999995</v>
      </c>
      <c r="C147" s="1">
        <f t="shared" si="15"/>
        <v>37070793.312359557</v>
      </c>
      <c r="D147">
        <f t="shared" si="16"/>
        <v>8.0926242250116278</v>
      </c>
      <c r="E147" s="1">
        <f t="shared" si="17"/>
        <v>8092.6242250116275</v>
      </c>
      <c r="F147" s="2">
        <f t="shared" si="18"/>
        <v>791.9073757749884</v>
      </c>
      <c r="G147" s="7">
        <v>26050000000</v>
      </c>
      <c r="I147" s="1">
        <f t="shared" si="20"/>
        <v>26050</v>
      </c>
      <c r="J147" s="1">
        <f t="shared" si="19"/>
        <v>9106679.8467329554</v>
      </c>
    </row>
    <row r="148" spans="1:10" x14ac:dyDescent="0.25">
      <c r="A148">
        <v>147</v>
      </c>
      <c r="B148">
        <f t="shared" si="14"/>
        <v>5.9399999999999995</v>
      </c>
      <c r="C148" s="1">
        <f t="shared" si="15"/>
        <v>37322120.72464674</v>
      </c>
      <c r="D148">
        <f t="shared" si="16"/>
        <v>8.0381284389846144</v>
      </c>
      <c r="E148" s="1">
        <f t="shared" si="17"/>
        <v>8038.1284389846141</v>
      </c>
      <c r="F148" s="2">
        <f t="shared" si="18"/>
        <v>791.96187156101541</v>
      </c>
      <c r="G148" s="7">
        <v>26050000000</v>
      </c>
      <c r="I148" s="1">
        <f t="shared" si="20"/>
        <v>26050</v>
      </c>
      <c r="J148" s="1">
        <f t="shared" si="19"/>
        <v>9106679.8467329554</v>
      </c>
    </row>
    <row r="149" spans="1:10" x14ac:dyDescent="0.25">
      <c r="A149">
        <v>148</v>
      </c>
      <c r="B149">
        <f t="shared" si="14"/>
        <v>5.9799999999999995</v>
      </c>
      <c r="C149" s="1">
        <f t="shared" si="15"/>
        <v>37573448.136933923</v>
      </c>
      <c r="D149">
        <f t="shared" si="16"/>
        <v>7.9843616935733452</v>
      </c>
      <c r="E149" s="1">
        <f t="shared" si="17"/>
        <v>7984.3616935733453</v>
      </c>
      <c r="F149" s="2">
        <f t="shared" si="18"/>
        <v>792.01563830642669</v>
      </c>
      <c r="G149" s="7">
        <v>26050000000</v>
      </c>
      <c r="I149" s="1">
        <f t="shared" si="20"/>
        <v>26050</v>
      </c>
      <c r="J149" s="1">
        <f t="shared" si="19"/>
        <v>9106679.8467329554</v>
      </c>
    </row>
    <row r="150" spans="1:10" x14ac:dyDescent="0.25">
      <c r="A150">
        <v>149</v>
      </c>
      <c r="B150">
        <f t="shared" si="14"/>
        <v>6.02</v>
      </c>
      <c r="C150" s="1">
        <f t="shared" si="15"/>
        <v>37824775.549221106</v>
      </c>
      <c r="D150">
        <f t="shared" si="16"/>
        <v>7.931309456406745</v>
      </c>
      <c r="E150" s="1">
        <f t="shared" si="17"/>
        <v>7931.3094564067451</v>
      </c>
      <c r="F150" s="2">
        <f t="shared" si="18"/>
        <v>792.06869054359322</v>
      </c>
      <c r="G150" s="7">
        <v>26050000000</v>
      </c>
      <c r="I150" s="1">
        <f t="shared" si="20"/>
        <v>26050</v>
      </c>
      <c r="J150" s="1">
        <f t="shared" si="19"/>
        <v>9106679.8467329554</v>
      </c>
    </row>
    <row r="151" spans="1:10" x14ac:dyDescent="0.25">
      <c r="A151">
        <v>150</v>
      </c>
      <c r="B151">
        <f t="shared" si="14"/>
        <v>6.06</v>
      </c>
      <c r="C151" s="1">
        <f t="shared" si="15"/>
        <v>38076102.961508289</v>
      </c>
      <c r="D151">
        <f t="shared" si="16"/>
        <v>7.878957578806701</v>
      </c>
      <c r="E151" s="1">
        <f t="shared" si="17"/>
        <v>7878.9575788067013</v>
      </c>
      <c r="F151" s="2">
        <f t="shared" si="18"/>
        <v>792.12104242119335</v>
      </c>
      <c r="G151" s="7">
        <v>26050000000</v>
      </c>
      <c r="I151" s="1">
        <f t="shared" si="20"/>
        <v>26050</v>
      </c>
      <c r="J151" s="1">
        <f t="shared" si="19"/>
        <v>9106679.8467329554</v>
      </c>
    </row>
    <row r="152" spans="1:10" x14ac:dyDescent="0.25">
      <c r="A152">
        <v>151</v>
      </c>
      <c r="B152">
        <f t="shared" si="14"/>
        <v>6.1</v>
      </c>
      <c r="C152" s="1">
        <f t="shared" si="15"/>
        <v>38327430.37379548</v>
      </c>
      <c r="D152">
        <f t="shared" si="16"/>
        <v>7.8272922832079672</v>
      </c>
      <c r="E152" s="1">
        <f t="shared" si="17"/>
        <v>7827.2922832079676</v>
      </c>
      <c r="F152" s="2">
        <f t="shared" si="18"/>
        <v>792.17270771679205</v>
      </c>
      <c r="G152" s="7">
        <v>26050000000</v>
      </c>
      <c r="I152" s="1">
        <f t="shared" si="20"/>
        <v>26050</v>
      </c>
      <c r="J152" s="1">
        <f t="shared" si="19"/>
        <v>9106679.8467329554</v>
      </c>
    </row>
    <row r="153" spans="1:10" x14ac:dyDescent="0.25">
      <c r="A153">
        <v>152</v>
      </c>
      <c r="B153">
        <f t="shared" si="14"/>
        <v>6.14</v>
      </c>
      <c r="C153" s="1">
        <f t="shared" si="15"/>
        <v>38578757.786082663</v>
      </c>
      <c r="D153">
        <f t="shared" si="16"/>
        <v>7.7763001510698047</v>
      </c>
      <c r="E153" s="1">
        <f t="shared" si="17"/>
        <v>7776.300151069805</v>
      </c>
      <c r="F153" s="2">
        <f t="shared" si="18"/>
        <v>792.22369984893021</v>
      </c>
      <c r="G153" s="7">
        <v>26050000000</v>
      </c>
      <c r="I153" s="1">
        <f t="shared" si="20"/>
        <v>26050</v>
      </c>
      <c r="J153" s="1">
        <f t="shared" si="19"/>
        <v>9106679.8467329554</v>
      </c>
    </row>
    <row r="154" spans="1:10" x14ac:dyDescent="0.25">
      <c r="A154">
        <v>153</v>
      </c>
      <c r="B154">
        <f t="shared" si="14"/>
        <v>6.18</v>
      </c>
      <c r="C154" s="1">
        <f t="shared" si="15"/>
        <v>38830085.198369846</v>
      </c>
      <c r="D154">
        <f t="shared" si="16"/>
        <v>7.7259681112570551</v>
      </c>
      <c r="E154" s="1">
        <f t="shared" si="17"/>
        <v>7725.9681112570552</v>
      </c>
      <c r="F154" s="2">
        <f t="shared" si="18"/>
        <v>792.27403188874291</v>
      </c>
      <c r="G154" s="7">
        <v>26050000000</v>
      </c>
      <c r="I154" s="1">
        <f t="shared" si="20"/>
        <v>26050</v>
      </c>
      <c r="J154" s="1">
        <f t="shared" si="19"/>
        <v>9106679.8467329554</v>
      </c>
    </row>
    <row r="155" spans="1:10" x14ac:dyDescent="0.25">
      <c r="A155">
        <v>154</v>
      </c>
      <c r="B155">
        <f t="shared" si="14"/>
        <v>6.22</v>
      </c>
      <c r="C155" s="1">
        <f t="shared" si="15"/>
        <v>39081412.610657029</v>
      </c>
      <c r="D155">
        <f t="shared" si="16"/>
        <v>7.6762834288695494</v>
      </c>
      <c r="E155" s="1">
        <f t="shared" si="17"/>
        <v>7676.2834288695494</v>
      </c>
      <c r="F155" s="2">
        <f t="shared" si="18"/>
        <v>792.32371657113049</v>
      </c>
      <c r="G155" s="7">
        <v>26050000000</v>
      </c>
      <c r="I155" s="1">
        <f t="shared" si="20"/>
        <v>26050</v>
      </c>
      <c r="J155" s="1">
        <f t="shared" si="19"/>
        <v>9106679.8467329554</v>
      </c>
    </row>
    <row r="156" spans="1:10" x14ac:dyDescent="0.25">
      <c r="A156">
        <v>155</v>
      </c>
      <c r="B156">
        <f t="shared" si="14"/>
        <v>6.26</v>
      </c>
      <c r="C156" s="1">
        <f t="shared" si="15"/>
        <v>39332740.022944212</v>
      </c>
      <c r="D156">
        <f t="shared" si="16"/>
        <v>7.6272336944997763</v>
      </c>
      <c r="E156" s="1">
        <f t="shared" si="17"/>
        <v>7627.233694499776</v>
      </c>
      <c r="F156" s="2">
        <f t="shared" si="18"/>
        <v>792.37276630550025</v>
      </c>
      <c r="G156" s="7">
        <v>26050000000</v>
      </c>
      <c r="I156" s="1">
        <f t="shared" si="20"/>
        <v>26050</v>
      </c>
      <c r="J156" s="1">
        <f t="shared" si="19"/>
        <v>9106679.8467329554</v>
      </c>
    </row>
    <row r="157" spans="1:10" x14ac:dyDescent="0.25">
      <c r="A157">
        <v>156</v>
      </c>
      <c r="B157">
        <f t="shared" si="14"/>
        <v>6.3</v>
      </c>
      <c r="C157" s="1">
        <f t="shared" si="15"/>
        <v>39584067.435231395</v>
      </c>
      <c r="D157">
        <f t="shared" si="16"/>
        <v>7.5788068138997779</v>
      </c>
      <c r="E157" s="1">
        <f t="shared" si="17"/>
        <v>7578.8068138997778</v>
      </c>
      <c r="F157" s="2">
        <f t="shared" si="18"/>
        <v>792.42119318610025</v>
      </c>
      <c r="G157" s="7">
        <v>26050000000</v>
      </c>
      <c r="I157" s="1">
        <f t="shared" si="20"/>
        <v>26050</v>
      </c>
      <c r="J157" s="1">
        <f t="shared" si="19"/>
        <v>9106679.8467329554</v>
      </c>
    </row>
    <row r="158" spans="1:10" x14ac:dyDescent="0.25">
      <c r="A158">
        <v>157</v>
      </c>
      <c r="B158">
        <f t="shared" si="14"/>
        <v>6.34</v>
      </c>
      <c r="C158" s="1">
        <f t="shared" si="15"/>
        <v>39835394.847518578</v>
      </c>
      <c r="D158">
        <f t="shared" si="16"/>
        <v>7.5309909980392113</v>
      </c>
      <c r="E158" s="1">
        <f t="shared" si="17"/>
        <v>7530.9909980392113</v>
      </c>
      <c r="F158" s="2">
        <f t="shared" si="18"/>
        <v>792.46900900196079</v>
      </c>
      <c r="G158" s="7">
        <v>26050000000</v>
      </c>
      <c r="I158" s="1">
        <f t="shared" si="20"/>
        <v>26050</v>
      </c>
      <c r="J158" s="1">
        <f t="shared" si="19"/>
        <v>9106679.8467329554</v>
      </c>
    </row>
    <row r="159" spans="1:10" x14ac:dyDescent="0.25">
      <c r="A159">
        <v>158</v>
      </c>
      <c r="B159">
        <f t="shared" si="14"/>
        <v>6.38</v>
      </c>
      <c r="C159" s="1">
        <f t="shared" si="15"/>
        <v>40086722.259805761</v>
      </c>
      <c r="D159">
        <f t="shared" si="16"/>
        <v>7.4837747535373982</v>
      </c>
      <c r="E159" s="1">
        <f t="shared" si="17"/>
        <v>7483.7747535373983</v>
      </c>
      <c r="F159" s="2">
        <f t="shared" si="18"/>
        <v>792.51622524646257</v>
      </c>
      <c r="G159" s="7">
        <v>26050000000</v>
      </c>
      <c r="I159" s="1">
        <f t="shared" si="20"/>
        <v>26050</v>
      </c>
      <c r="J159" s="1">
        <f t="shared" si="19"/>
        <v>9106679.8467329554</v>
      </c>
    </row>
    <row r="160" spans="1:10" x14ac:dyDescent="0.25">
      <c r="A160">
        <v>159</v>
      </c>
      <c r="B160">
        <f t="shared" si="14"/>
        <v>6.42</v>
      </c>
      <c r="C160" s="1">
        <f t="shared" si="15"/>
        <v>40338049.672092944</v>
      </c>
      <c r="D160">
        <f t="shared" si="16"/>
        <v>7.4371468734530533</v>
      </c>
      <c r="E160" s="1">
        <f t="shared" si="17"/>
        <v>7437.1468734530536</v>
      </c>
      <c r="F160" s="2">
        <f t="shared" si="18"/>
        <v>792.562853126547</v>
      </c>
      <c r="G160" s="7">
        <v>26050000000</v>
      </c>
      <c r="I160" s="1">
        <f t="shared" si="20"/>
        <v>26050</v>
      </c>
      <c r="J160" s="1">
        <f t="shared" si="19"/>
        <v>9106679.8467329554</v>
      </c>
    </row>
    <row r="161" spans="1:10" x14ac:dyDescent="0.25">
      <c r="A161">
        <v>160</v>
      </c>
      <c r="B161">
        <f t="shared" si="14"/>
        <v>6.46</v>
      </c>
      <c r="C161" s="1">
        <f t="shared" si="15"/>
        <v>40589377.084380127</v>
      </c>
      <c r="D161">
        <f t="shared" si="16"/>
        <v>7.3910964284161924</v>
      </c>
      <c r="E161" s="1">
        <f t="shared" si="17"/>
        <v>7391.0964284161928</v>
      </c>
      <c r="F161" s="2">
        <f t="shared" si="18"/>
        <v>792.60890357158382</v>
      </c>
      <c r="G161" s="7">
        <v>26050000000</v>
      </c>
      <c r="I161" s="1">
        <f t="shared" si="20"/>
        <v>26050</v>
      </c>
      <c r="J161" s="1">
        <f t="shared" si="19"/>
        <v>9106679.8467329554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61"/>
  <sheetViews>
    <sheetView topLeftCell="G1" workbookViewId="0">
      <selection activeCell="G17" sqref="G17"/>
    </sheetView>
  </sheetViews>
  <sheetFormatPr defaultRowHeight="15" x14ac:dyDescent="0.25"/>
  <cols>
    <col min="2" max="2" width="13.85546875" customWidth="1"/>
    <col min="3" max="3" width="13.85546875" style="1" customWidth="1"/>
    <col min="4" max="4" width="16.7109375" customWidth="1"/>
    <col min="5" max="5" width="15.140625" customWidth="1"/>
    <col min="6" max="6" width="13" style="2" customWidth="1"/>
    <col min="7" max="7" width="13.85546875" style="7" customWidth="1"/>
    <col min="8" max="8" width="14.7109375" style="2" customWidth="1"/>
    <col min="9" max="9" width="13.42578125" customWidth="1"/>
    <col min="10" max="11" width="13.28515625" customWidth="1"/>
    <col min="12" max="12" width="15.42578125" customWidth="1"/>
  </cols>
  <sheetData>
    <row r="1" spans="1:12" x14ac:dyDescent="0.25">
      <c r="B1" t="s">
        <v>43</v>
      </c>
      <c r="C1" s="1" t="s">
        <v>46</v>
      </c>
      <c r="D1" t="s">
        <v>0</v>
      </c>
      <c r="E1" t="s">
        <v>1</v>
      </c>
      <c r="F1" s="2" t="s">
        <v>44</v>
      </c>
      <c r="G1" s="7" t="s">
        <v>45</v>
      </c>
      <c r="H1" s="2" t="s">
        <v>56</v>
      </c>
      <c r="I1" t="s">
        <v>39</v>
      </c>
      <c r="J1" t="s">
        <v>40</v>
      </c>
      <c r="K1" t="s">
        <v>57</v>
      </c>
      <c r="L1" t="s">
        <v>41</v>
      </c>
    </row>
    <row r="2" spans="1:12" x14ac:dyDescent="0.25">
      <c r="A2">
        <v>1</v>
      </c>
      <c r="B2">
        <f>0.1+(A2-1)*0.04</f>
        <v>0.1</v>
      </c>
      <c r="C2" s="1">
        <f>B2*1000000*2*PI()</f>
        <v>628318.53071795858</v>
      </c>
      <c r="D2">
        <f>300000000/C2</f>
        <v>477.46482927568604</v>
      </c>
      <c r="E2" s="1">
        <f>D2*100</f>
        <v>47746.482927568606</v>
      </c>
      <c r="F2" s="2">
        <f>800-E2/1000</f>
        <v>752.25351707243135</v>
      </c>
      <c r="G2" s="7">
        <v>26050000000</v>
      </c>
      <c r="H2" s="2">
        <v>40783</v>
      </c>
      <c r="I2" s="1">
        <f>G2/(100*100*100)</f>
        <v>26050</v>
      </c>
      <c r="J2" s="1">
        <f>2*PI()*8980*SQRT(I2)</f>
        <v>9106679.8467329554</v>
      </c>
      <c r="K2" s="1">
        <f>H2*10000*0.000000001</f>
        <v>0.40783000000000003</v>
      </c>
      <c r="L2" s="1">
        <f xml:space="preserve"> 17600000*K2</f>
        <v>7177808</v>
      </c>
    </row>
    <row r="3" spans="1:12" x14ac:dyDescent="0.25">
      <c r="A3">
        <v>2</v>
      </c>
      <c r="B3">
        <f t="shared" ref="B3:B66" si="0">0.1+(A3-1)*0.04</f>
        <v>0.14000000000000001</v>
      </c>
      <c r="C3" s="1">
        <f t="shared" ref="C3:C66" si="1">B3*1000000*2*PI()</f>
        <v>879645.94300514203</v>
      </c>
      <c r="D3">
        <f t="shared" ref="D3:D66" si="2">300000000/C3</f>
        <v>341.04630662549005</v>
      </c>
      <c r="E3" s="1">
        <f>D3*100</f>
        <v>34104.630662549003</v>
      </c>
      <c r="F3" s="2">
        <f t="shared" ref="F3:F66" si="3">800-E3/1000</f>
        <v>765.89536933745103</v>
      </c>
      <c r="G3" s="7">
        <v>26050000000</v>
      </c>
      <c r="H3" s="2">
        <v>40783</v>
      </c>
      <c r="I3" s="1">
        <f>G3/(100*100*100)</f>
        <v>26050</v>
      </c>
      <c r="J3" s="1">
        <f t="shared" ref="J3:J66" si="4">2*PI()*8980*SQRT(I3)</f>
        <v>9106679.8467329554</v>
      </c>
      <c r="K3" s="1">
        <f t="shared" ref="K3:K66" si="5">H3*10000*0.000000001</f>
        <v>0.40783000000000003</v>
      </c>
      <c r="L3" s="1">
        <f t="shared" ref="L3:L66" si="6" xml:space="preserve"> 17600000*K3</f>
        <v>7177808</v>
      </c>
    </row>
    <row r="4" spans="1:12" x14ac:dyDescent="0.25">
      <c r="A4">
        <v>3</v>
      </c>
      <c r="B4">
        <f t="shared" si="0"/>
        <v>0.18</v>
      </c>
      <c r="C4" s="1">
        <f t="shared" si="1"/>
        <v>1130973.3552923256</v>
      </c>
      <c r="D4">
        <f t="shared" si="2"/>
        <v>265.25823848649219</v>
      </c>
      <c r="E4" s="1">
        <f t="shared" ref="E4:E67" si="7">D4*100</f>
        <v>26525.823848649219</v>
      </c>
      <c r="F4" s="2">
        <f t="shared" si="3"/>
        <v>773.47417615135078</v>
      </c>
      <c r="G4" s="7">
        <v>26050000000</v>
      </c>
      <c r="H4" s="2">
        <v>40783</v>
      </c>
      <c r="I4" s="1">
        <f t="shared" ref="I4:I67" si="8">G4/(100*100*100)</f>
        <v>26050</v>
      </c>
      <c r="J4" s="1">
        <f t="shared" si="4"/>
        <v>9106679.8467329554</v>
      </c>
      <c r="K4" s="1">
        <f t="shared" si="5"/>
        <v>0.40783000000000003</v>
      </c>
      <c r="L4" s="1">
        <f t="shared" si="6"/>
        <v>7177808</v>
      </c>
    </row>
    <row r="5" spans="1:12" x14ac:dyDescent="0.25">
      <c r="A5">
        <v>4</v>
      </c>
      <c r="B5">
        <f t="shared" si="0"/>
        <v>0.22</v>
      </c>
      <c r="C5" s="1">
        <f t="shared" si="1"/>
        <v>1382300.7675795089</v>
      </c>
      <c r="D5">
        <f t="shared" si="2"/>
        <v>217.02946785258456</v>
      </c>
      <c r="E5" s="1">
        <f t="shared" si="7"/>
        <v>21702.946785258457</v>
      </c>
      <c r="F5" s="2">
        <f t="shared" si="3"/>
        <v>778.2970532147416</v>
      </c>
      <c r="G5" s="7">
        <v>26050000000</v>
      </c>
      <c r="H5" s="2">
        <v>40783</v>
      </c>
      <c r="I5" s="1">
        <f t="shared" si="8"/>
        <v>26050</v>
      </c>
      <c r="J5" s="1">
        <f t="shared" si="4"/>
        <v>9106679.8467329554</v>
      </c>
      <c r="K5" s="1">
        <f t="shared" si="5"/>
        <v>0.40783000000000003</v>
      </c>
      <c r="L5" s="1">
        <f t="shared" si="6"/>
        <v>7177808</v>
      </c>
    </row>
    <row r="6" spans="1:12" x14ac:dyDescent="0.25">
      <c r="A6">
        <v>5</v>
      </c>
      <c r="B6">
        <f t="shared" si="0"/>
        <v>0.26</v>
      </c>
      <c r="C6" s="1">
        <f t="shared" si="1"/>
        <v>1633628.1798666925</v>
      </c>
      <c r="D6">
        <f t="shared" si="2"/>
        <v>183.64031895218693</v>
      </c>
      <c r="E6" s="1">
        <f t="shared" si="7"/>
        <v>18364.031895218694</v>
      </c>
      <c r="F6" s="2">
        <f t="shared" si="3"/>
        <v>781.63596810478134</v>
      </c>
      <c r="G6" s="7">
        <v>26050000000</v>
      </c>
      <c r="H6" s="2">
        <v>40783</v>
      </c>
      <c r="I6" s="1">
        <f t="shared" si="8"/>
        <v>26050</v>
      </c>
      <c r="J6" s="1">
        <f t="shared" si="4"/>
        <v>9106679.8467329554</v>
      </c>
      <c r="K6" s="1">
        <f t="shared" si="5"/>
        <v>0.40783000000000003</v>
      </c>
      <c r="L6" s="1">
        <f t="shared" si="6"/>
        <v>7177808</v>
      </c>
    </row>
    <row r="7" spans="1:12" x14ac:dyDescent="0.25">
      <c r="A7">
        <v>6</v>
      </c>
      <c r="B7">
        <f t="shared" si="0"/>
        <v>0.30000000000000004</v>
      </c>
      <c r="C7" s="1">
        <f t="shared" si="1"/>
        <v>1884955.5921538763</v>
      </c>
      <c r="D7">
        <f t="shared" si="2"/>
        <v>159.15494309189529</v>
      </c>
      <c r="E7" s="1">
        <f t="shared" si="7"/>
        <v>15915.494309189529</v>
      </c>
      <c r="F7" s="2">
        <f t="shared" si="3"/>
        <v>784.08450569081049</v>
      </c>
      <c r="G7" s="7">
        <v>26050000000</v>
      </c>
      <c r="H7" s="2">
        <v>40783</v>
      </c>
      <c r="I7" s="1">
        <f t="shared" si="8"/>
        <v>26050</v>
      </c>
      <c r="J7" s="1">
        <f t="shared" si="4"/>
        <v>9106679.8467329554</v>
      </c>
      <c r="K7" s="1">
        <f t="shared" si="5"/>
        <v>0.40783000000000003</v>
      </c>
      <c r="L7" s="1">
        <f t="shared" si="6"/>
        <v>7177808</v>
      </c>
    </row>
    <row r="8" spans="1:12" x14ac:dyDescent="0.25">
      <c r="A8">
        <v>7</v>
      </c>
      <c r="B8">
        <f t="shared" si="0"/>
        <v>0.33999999999999997</v>
      </c>
      <c r="C8" s="1">
        <f t="shared" si="1"/>
        <v>2136283.0044410587</v>
      </c>
      <c r="D8">
        <f t="shared" si="2"/>
        <v>140.43083213990769</v>
      </c>
      <c r="E8" s="1">
        <f t="shared" si="7"/>
        <v>14043.083213990769</v>
      </c>
      <c r="F8" s="2">
        <f t="shared" si="3"/>
        <v>785.95691678600929</v>
      </c>
      <c r="G8" s="7">
        <v>26050000000</v>
      </c>
      <c r="H8" s="2">
        <v>40783</v>
      </c>
      <c r="I8" s="1">
        <f t="shared" si="8"/>
        <v>26050</v>
      </c>
      <c r="J8" s="1">
        <f t="shared" si="4"/>
        <v>9106679.8467329554</v>
      </c>
      <c r="K8" s="1">
        <f t="shared" si="5"/>
        <v>0.40783000000000003</v>
      </c>
      <c r="L8" s="1">
        <f t="shared" si="6"/>
        <v>7177808</v>
      </c>
    </row>
    <row r="9" spans="1:12" x14ac:dyDescent="0.25">
      <c r="A9">
        <v>8</v>
      </c>
      <c r="B9">
        <f t="shared" si="0"/>
        <v>0.38</v>
      </c>
      <c r="C9" s="1">
        <f t="shared" si="1"/>
        <v>2387610.4167282428</v>
      </c>
      <c r="D9">
        <f t="shared" si="2"/>
        <v>125.64863928307527</v>
      </c>
      <c r="E9" s="1">
        <f t="shared" si="7"/>
        <v>12564.863928307526</v>
      </c>
      <c r="F9" s="2">
        <f t="shared" si="3"/>
        <v>787.43513607169245</v>
      </c>
      <c r="G9" s="7">
        <v>26050000000</v>
      </c>
      <c r="H9" s="2">
        <v>40783</v>
      </c>
      <c r="I9" s="1">
        <f t="shared" si="8"/>
        <v>26050</v>
      </c>
      <c r="J9" s="1">
        <f t="shared" si="4"/>
        <v>9106679.8467329554</v>
      </c>
      <c r="K9" s="1">
        <f t="shared" si="5"/>
        <v>0.40783000000000003</v>
      </c>
      <c r="L9" s="1">
        <f t="shared" si="6"/>
        <v>7177808</v>
      </c>
    </row>
    <row r="10" spans="1:12" x14ac:dyDescent="0.25">
      <c r="A10">
        <v>9</v>
      </c>
      <c r="B10">
        <f t="shared" si="0"/>
        <v>0.42000000000000004</v>
      </c>
      <c r="C10" s="1">
        <f t="shared" si="1"/>
        <v>2638937.8290154268</v>
      </c>
      <c r="D10">
        <f t="shared" si="2"/>
        <v>113.68210220849664</v>
      </c>
      <c r="E10" s="1">
        <f t="shared" si="7"/>
        <v>11368.210220849665</v>
      </c>
      <c r="F10" s="2">
        <f t="shared" si="3"/>
        <v>788.63178977915038</v>
      </c>
      <c r="G10" s="7">
        <v>26050000000</v>
      </c>
      <c r="H10" s="2">
        <v>40783</v>
      </c>
      <c r="I10" s="1">
        <f t="shared" si="8"/>
        <v>26050</v>
      </c>
      <c r="J10" s="1">
        <f t="shared" si="4"/>
        <v>9106679.8467329554</v>
      </c>
      <c r="K10" s="1">
        <f t="shared" si="5"/>
        <v>0.40783000000000003</v>
      </c>
      <c r="L10" s="1">
        <f t="shared" si="6"/>
        <v>7177808</v>
      </c>
    </row>
    <row r="11" spans="1:12" x14ac:dyDescent="0.25">
      <c r="A11">
        <v>10</v>
      </c>
      <c r="B11">
        <f t="shared" si="0"/>
        <v>0.45999999999999996</v>
      </c>
      <c r="C11" s="1">
        <f t="shared" si="1"/>
        <v>2890265.2413026094</v>
      </c>
      <c r="D11">
        <f t="shared" si="2"/>
        <v>103.79670201645349</v>
      </c>
      <c r="E11" s="1">
        <f t="shared" si="7"/>
        <v>10379.670201645349</v>
      </c>
      <c r="F11" s="2">
        <f t="shared" si="3"/>
        <v>789.62032979835465</v>
      </c>
      <c r="G11" s="7">
        <v>26050000000</v>
      </c>
      <c r="H11" s="2">
        <v>40783</v>
      </c>
      <c r="I11" s="1">
        <f t="shared" si="8"/>
        <v>26050</v>
      </c>
      <c r="J11" s="1">
        <f t="shared" si="4"/>
        <v>9106679.8467329554</v>
      </c>
      <c r="K11" s="1">
        <f t="shared" si="5"/>
        <v>0.40783000000000003</v>
      </c>
      <c r="L11" s="1">
        <f t="shared" si="6"/>
        <v>7177808</v>
      </c>
    </row>
    <row r="12" spans="1:12" x14ac:dyDescent="0.25">
      <c r="A12">
        <v>11</v>
      </c>
      <c r="B12">
        <f t="shared" si="0"/>
        <v>0.5</v>
      </c>
      <c r="C12" s="1">
        <f t="shared" si="1"/>
        <v>3141592.653589793</v>
      </c>
      <c r="D12">
        <f t="shared" si="2"/>
        <v>95.492965855137214</v>
      </c>
      <c r="E12" s="1">
        <f t="shared" si="7"/>
        <v>9549.2965855137209</v>
      </c>
      <c r="F12" s="2">
        <f t="shared" si="3"/>
        <v>790.45070341448627</v>
      </c>
      <c r="G12" s="7">
        <v>26050000000</v>
      </c>
      <c r="H12" s="2">
        <v>40783</v>
      </c>
      <c r="I12" s="1">
        <f t="shared" si="8"/>
        <v>26050</v>
      </c>
      <c r="J12" s="1">
        <f t="shared" si="4"/>
        <v>9106679.8467329554</v>
      </c>
      <c r="K12" s="1">
        <f t="shared" si="5"/>
        <v>0.40783000000000003</v>
      </c>
      <c r="L12" s="1">
        <f t="shared" si="6"/>
        <v>7177808</v>
      </c>
    </row>
    <row r="13" spans="1:12" x14ac:dyDescent="0.25">
      <c r="A13">
        <v>12</v>
      </c>
      <c r="B13">
        <f t="shared" si="0"/>
        <v>0.54</v>
      </c>
      <c r="C13" s="1">
        <f t="shared" si="1"/>
        <v>3392920.0658769766</v>
      </c>
      <c r="D13">
        <f t="shared" si="2"/>
        <v>88.419412828830744</v>
      </c>
      <c r="E13" s="1">
        <f t="shared" si="7"/>
        <v>8841.9412828830737</v>
      </c>
      <c r="F13" s="2">
        <f t="shared" si="3"/>
        <v>791.15805871711689</v>
      </c>
      <c r="G13" s="7">
        <v>26050000000</v>
      </c>
      <c r="H13" s="2">
        <v>40783</v>
      </c>
      <c r="I13" s="1">
        <f t="shared" si="8"/>
        <v>26050</v>
      </c>
      <c r="J13" s="1">
        <f t="shared" si="4"/>
        <v>9106679.8467329554</v>
      </c>
      <c r="K13" s="1">
        <f t="shared" si="5"/>
        <v>0.40783000000000003</v>
      </c>
      <c r="L13" s="1">
        <f t="shared" si="6"/>
        <v>7177808</v>
      </c>
    </row>
    <row r="14" spans="1:12" x14ac:dyDescent="0.25">
      <c r="A14">
        <v>13</v>
      </c>
      <c r="B14">
        <f t="shared" si="0"/>
        <v>0.57999999999999996</v>
      </c>
      <c r="C14" s="1">
        <f t="shared" si="1"/>
        <v>3644247.4781641602</v>
      </c>
      <c r="D14">
        <f t="shared" si="2"/>
        <v>82.321522288911382</v>
      </c>
      <c r="E14" s="1">
        <f t="shared" si="7"/>
        <v>8232.1522288911383</v>
      </c>
      <c r="F14" s="2">
        <f t="shared" si="3"/>
        <v>791.7678477711089</v>
      </c>
      <c r="G14" s="7">
        <v>26050000000</v>
      </c>
      <c r="H14" s="2">
        <v>40783</v>
      </c>
      <c r="I14" s="1">
        <f t="shared" si="8"/>
        <v>26050</v>
      </c>
      <c r="J14" s="1">
        <f t="shared" si="4"/>
        <v>9106679.8467329554</v>
      </c>
      <c r="K14" s="1">
        <f t="shared" si="5"/>
        <v>0.40783000000000003</v>
      </c>
      <c r="L14" s="1">
        <f t="shared" si="6"/>
        <v>7177808</v>
      </c>
    </row>
    <row r="15" spans="1:12" x14ac:dyDescent="0.25">
      <c r="A15">
        <v>14</v>
      </c>
      <c r="B15">
        <f t="shared" si="0"/>
        <v>0.62</v>
      </c>
      <c r="C15" s="1">
        <f t="shared" si="1"/>
        <v>3895574.8904513433</v>
      </c>
      <c r="D15">
        <f t="shared" si="2"/>
        <v>77.010456334788074</v>
      </c>
      <c r="E15" s="1">
        <f t="shared" si="7"/>
        <v>7701.0456334788078</v>
      </c>
      <c r="F15" s="2">
        <f t="shared" si="3"/>
        <v>792.29895436652123</v>
      </c>
      <c r="G15" s="7">
        <v>26050000000</v>
      </c>
      <c r="H15" s="2">
        <v>40783</v>
      </c>
      <c r="I15" s="1">
        <f t="shared" si="8"/>
        <v>26050</v>
      </c>
      <c r="J15" s="1">
        <f t="shared" si="4"/>
        <v>9106679.8467329554</v>
      </c>
      <c r="K15" s="1">
        <f t="shared" si="5"/>
        <v>0.40783000000000003</v>
      </c>
      <c r="L15" s="1">
        <f t="shared" si="6"/>
        <v>7177808</v>
      </c>
    </row>
    <row r="16" spans="1:12" x14ac:dyDescent="0.25">
      <c r="A16">
        <v>15</v>
      </c>
      <c r="B16">
        <f t="shared" si="0"/>
        <v>0.66</v>
      </c>
      <c r="C16" s="1">
        <f t="shared" si="1"/>
        <v>4146902.3027385268</v>
      </c>
      <c r="D16">
        <f t="shared" si="2"/>
        <v>72.343155950861515</v>
      </c>
      <c r="E16" s="1">
        <f t="shared" si="7"/>
        <v>7234.3155950861519</v>
      </c>
      <c r="F16" s="2">
        <f t="shared" si="3"/>
        <v>792.76568440491383</v>
      </c>
      <c r="G16" s="7">
        <v>26050000000</v>
      </c>
      <c r="H16" s="2">
        <v>40783</v>
      </c>
      <c r="I16" s="1">
        <f t="shared" si="8"/>
        <v>26050</v>
      </c>
      <c r="J16" s="1">
        <f t="shared" si="4"/>
        <v>9106679.8467329554</v>
      </c>
      <c r="K16" s="1">
        <f t="shared" si="5"/>
        <v>0.40783000000000003</v>
      </c>
      <c r="L16" s="1">
        <f t="shared" si="6"/>
        <v>7177808</v>
      </c>
    </row>
    <row r="17" spans="1:12" x14ac:dyDescent="0.25">
      <c r="A17">
        <v>16</v>
      </c>
      <c r="B17">
        <f t="shared" si="0"/>
        <v>0.7</v>
      </c>
      <c r="C17" s="1">
        <f t="shared" si="1"/>
        <v>4398229.7150257099</v>
      </c>
      <c r="D17">
        <f t="shared" si="2"/>
        <v>68.209261325098012</v>
      </c>
      <c r="E17" s="1">
        <f t="shared" si="7"/>
        <v>6820.9261325098014</v>
      </c>
      <c r="F17" s="2">
        <f t="shared" si="3"/>
        <v>793.17907386749016</v>
      </c>
      <c r="G17" s="7">
        <v>26050000000</v>
      </c>
      <c r="H17" s="2">
        <v>40783</v>
      </c>
      <c r="I17" s="1">
        <f t="shared" si="8"/>
        <v>26050</v>
      </c>
      <c r="J17" s="1">
        <f t="shared" si="4"/>
        <v>9106679.8467329554</v>
      </c>
      <c r="K17" s="1">
        <f t="shared" si="5"/>
        <v>0.40783000000000003</v>
      </c>
      <c r="L17" s="1">
        <f t="shared" si="6"/>
        <v>7177808</v>
      </c>
    </row>
    <row r="18" spans="1:12" x14ac:dyDescent="0.25">
      <c r="A18">
        <v>17</v>
      </c>
      <c r="B18">
        <f t="shared" si="0"/>
        <v>0.74</v>
      </c>
      <c r="C18" s="1">
        <f t="shared" si="1"/>
        <v>4649557.127312894</v>
      </c>
      <c r="D18">
        <f t="shared" si="2"/>
        <v>64.522274226444054</v>
      </c>
      <c r="E18" s="1">
        <f t="shared" si="7"/>
        <v>6452.2274226444051</v>
      </c>
      <c r="F18" s="2">
        <f t="shared" si="3"/>
        <v>793.54777257735554</v>
      </c>
      <c r="G18" s="7">
        <v>26050000000</v>
      </c>
      <c r="H18" s="2">
        <v>40783</v>
      </c>
      <c r="I18" s="1">
        <f t="shared" si="8"/>
        <v>26050</v>
      </c>
      <c r="J18" s="1">
        <f t="shared" si="4"/>
        <v>9106679.8467329554</v>
      </c>
      <c r="K18" s="1">
        <f t="shared" si="5"/>
        <v>0.40783000000000003</v>
      </c>
      <c r="L18" s="1">
        <f t="shared" si="6"/>
        <v>7177808</v>
      </c>
    </row>
    <row r="19" spans="1:12" x14ac:dyDescent="0.25">
      <c r="A19">
        <v>18</v>
      </c>
      <c r="B19">
        <f t="shared" si="0"/>
        <v>0.78</v>
      </c>
      <c r="C19" s="1">
        <f t="shared" si="1"/>
        <v>4900884.5396000771</v>
      </c>
      <c r="D19">
        <f t="shared" si="2"/>
        <v>61.213439650728979</v>
      </c>
      <c r="E19" s="1">
        <f t="shared" si="7"/>
        <v>6121.3439650728978</v>
      </c>
      <c r="F19" s="2">
        <f t="shared" si="3"/>
        <v>793.87865603492708</v>
      </c>
      <c r="G19" s="7">
        <v>26050000000</v>
      </c>
      <c r="H19" s="2">
        <v>40783</v>
      </c>
      <c r="I19" s="1">
        <f t="shared" si="8"/>
        <v>26050</v>
      </c>
      <c r="J19" s="1">
        <f t="shared" si="4"/>
        <v>9106679.8467329554</v>
      </c>
      <c r="K19" s="1">
        <f t="shared" si="5"/>
        <v>0.40783000000000003</v>
      </c>
      <c r="L19" s="1">
        <f t="shared" si="6"/>
        <v>7177808</v>
      </c>
    </row>
    <row r="20" spans="1:12" x14ac:dyDescent="0.25">
      <c r="A20">
        <v>19</v>
      </c>
      <c r="B20">
        <f t="shared" si="0"/>
        <v>0.82</v>
      </c>
      <c r="C20" s="1">
        <f t="shared" si="1"/>
        <v>5152211.9518872611</v>
      </c>
      <c r="D20">
        <f t="shared" si="2"/>
        <v>58.227418204351949</v>
      </c>
      <c r="E20" s="1">
        <f t="shared" si="7"/>
        <v>5822.7418204351952</v>
      </c>
      <c r="F20" s="2">
        <f t="shared" si="3"/>
        <v>794.17725817956477</v>
      </c>
      <c r="G20" s="7">
        <v>26050000000</v>
      </c>
      <c r="H20" s="2">
        <v>40783</v>
      </c>
      <c r="I20" s="1">
        <f t="shared" si="8"/>
        <v>26050</v>
      </c>
      <c r="J20" s="1">
        <f t="shared" si="4"/>
        <v>9106679.8467329554</v>
      </c>
      <c r="K20" s="1">
        <f t="shared" si="5"/>
        <v>0.40783000000000003</v>
      </c>
      <c r="L20" s="1">
        <f t="shared" si="6"/>
        <v>7177808</v>
      </c>
    </row>
    <row r="21" spans="1:12" x14ac:dyDescent="0.25">
      <c r="A21">
        <v>20</v>
      </c>
      <c r="B21">
        <f t="shared" si="0"/>
        <v>0.86</v>
      </c>
      <c r="C21" s="1">
        <f t="shared" si="1"/>
        <v>5403539.3641744442</v>
      </c>
      <c r="D21">
        <f t="shared" si="2"/>
        <v>55.519166194847209</v>
      </c>
      <c r="E21" s="1">
        <f t="shared" si="7"/>
        <v>5551.9166194847212</v>
      </c>
      <c r="F21" s="2">
        <f t="shared" si="3"/>
        <v>794.4480833805153</v>
      </c>
      <c r="G21" s="7">
        <v>26050000000</v>
      </c>
      <c r="H21" s="2">
        <v>40783</v>
      </c>
      <c r="I21" s="1">
        <f t="shared" si="8"/>
        <v>26050</v>
      </c>
      <c r="J21" s="1">
        <f t="shared" si="4"/>
        <v>9106679.8467329554</v>
      </c>
      <c r="K21" s="1">
        <f t="shared" si="5"/>
        <v>0.40783000000000003</v>
      </c>
      <c r="L21" s="1">
        <f t="shared" si="6"/>
        <v>7177808</v>
      </c>
    </row>
    <row r="22" spans="1:12" x14ac:dyDescent="0.25">
      <c r="A22">
        <v>21</v>
      </c>
      <c r="B22">
        <f t="shared" si="0"/>
        <v>0.9</v>
      </c>
      <c r="C22" s="1">
        <f t="shared" si="1"/>
        <v>5654866.7764616273</v>
      </c>
      <c r="D22">
        <f t="shared" si="2"/>
        <v>53.051647697298449</v>
      </c>
      <c r="E22" s="1">
        <f t="shared" si="7"/>
        <v>5305.1647697298449</v>
      </c>
      <c r="F22" s="2">
        <f t="shared" si="3"/>
        <v>794.6948352302702</v>
      </c>
      <c r="G22" s="7">
        <v>26050000000</v>
      </c>
      <c r="H22" s="2">
        <v>40783</v>
      </c>
      <c r="I22" s="1">
        <f t="shared" si="8"/>
        <v>26050</v>
      </c>
      <c r="J22" s="1">
        <f t="shared" si="4"/>
        <v>9106679.8467329554</v>
      </c>
      <c r="K22" s="1">
        <f t="shared" si="5"/>
        <v>0.40783000000000003</v>
      </c>
      <c r="L22" s="1">
        <f t="shared" si="6"/>
        <v>7177808</v>
      </c>
    </row>
    <row r="23" spans="1:12" x14ac:dyDescent="0.25">
      <c r="A23">
        <v>22</v>
      </c>
      <c r="B23">
        <f t="shared" si="0"/>
        <v>0.94</v>
      </c>
      <c r="C23" s="1">
        <f t="shared" si="1"/>
        <v>5906194.1887488114</v>
      </c>
      <c r="D23">
        <f t="shared" si="2"/>
        <v>50.794130774009147</v>
      </c>
      <c r="E23" s="1">
        <f t="shared" si="7"/>
        <v>5079.4130774009145</v>
      </c>
      <c r="F23" s="2">
        <f t="shared" si="3"/>
        <v>794.92058692259911</v>
      </c>
      <c r="G23" s="7">
        <v>26050000000</v>
      </c>
      <c r="H23" s="2">
        <v>40783</v>
      </c>
      <c r="I23" s="1">
        <f t="shared" si="8"/>
        <v>26050</v>
      </c>
      <c r="J23" s="1">
        <f t="shared" si="4"/>
        <v>9106679.8467329554</v>
      </c>
      <c r="K23" s="1">
        <f t="shared" si="5"/>
        <v>0.40783000000000003</v>
      </c>
      <c r="L23" s="1">
        <f t="shared" si="6"/>
        <v>7177808</v>
      </c>
    </row>
    <row r="24" spans="1:12" x14ac:dyDescent="0.25">
      <c r="A24">
        <v>23</v>
      </c>
      <c r="B24">
        <f t="shared" si="0"/>
        <v>0.98</v>
      </c>
      <c r="C24" s="1">
        <f t="shared" si="1"/>
        <v>6157521.6010359945</v>
      </c>
      <c r="D24">
        <f t="shared" si="2"/>
        <v>48.720900946498574</v>
      </c>
      <c r="E24" s="1">
        <f t="shared" si="7"/>
        <v>4872.0900946498577</v>
      </c>
      <c r="F24" s="2">
        <f t="shared" si="3"/>
        <v>795.12790990535018</v>
      </c>
      <c r="G24" s="7">
        <v>26050000000</v>
      </c>
      <c r="H24" s="2">
        <v>40783</v>
      </c>
      <c r="I24" s="1">
        <f t="shared" si="8"/>
        <v>26050</v>
      </c>
      <c r="J24" s="1">
        <f t="shared" si="4"/>
        <v>9106679.8467329554</v>
      </c>
      <c r="K24" s="1">
        <f t="shared" si="5"/>
        <v>0.40783000000000003</v>
      </c>
      <c r="L24" s="1">
        <f t="shared" si="6"/>
        <v>7177808</v>
      </c>
    </row>
    <row r="25" spans="1:12" x14ac:dyDescent="0.25">
      <c r="A25">
        <v>24</v>
      </c>
      <c r="B25">
        <f t="shared" si="0"/>
        <v>1.02</v>
      </c>
      <c r="C25" s="1">
        <f t="shared" si="1"/>
        <v>6408849.0133231776</v>
      </c>
      <c r="D25">
        <f t="shared" si="2"/>
        <v>46.810277379969222</v>
      </c>
      <c r="E25" s="1">
        <f t="shared" si="7"/>
        <v>4681.027737996922</v>
      </c>
      <c r="F25" s="2">
        <f t="shared" si="3"/>
        <v>795.31897226200306</v>
      </c>
      <c r="G25" s="7">
        <v>26050000000</v>
      </c>
      <c r="H25" s="2">
        <v>40783</v>
      </c>
      <c r="I25" s="1">
        <f t="shared" si="8"/>
        <v>26050</v>
      </c>
      <c r="J25" s="1">
        <f t="shared" si="4"/>
        <v>9106679.8467329554</v>
      </c>
      <c r="K25" s="1">
        <f t="shared" si="5"/>
        <v>0.40783000000000003</v>
      </c>
      <c r="L25" s="1">
        <f t="shared" si="6"/>
        <v>7177808</v>
      </c>
    </row>
    <row r="26" spans="1:12" x14ac:dyDescent="0.25">
      <c r="A26">
        <v>25</v>
      </c>
      <c r="B26">
        <f t="shared" si="0"/>
        <v>1.06</v>
      </c>
      <c r="C26" s="1">
        <f t="shared" si="1"/>
        <v>6660176.4256103616</v>
      </c>
      <c r="D26">
        <f t="shared" si="2"/>
        <v>45.043851818460944</v>
      </c>
      <c r="E26" s="1">
        <f t="shared" si="7"/>
        <v>4504.3851818460944</v>
      </c>
      <c r="F26" s="2">
        <f t="shared" si="3"/>
        <v>795.49561481815385</v>
      </c>
      <c r="G26" s="7">
        <v>26050000000</v>
      </c>
      <c r="H26" s="2">
        <v>40783</v>
      </c>
      <c r="I26" s="1">
        <f t="shared" si="8"/>
        <v>26050</v>
      </c>
      <c r="J26" s="1">
        <f t="shared" si="4"/>
        <v>9106679.8467329554</v>
      </c>
      <c r="K26" s="1">
        <f t="shared" si="5"/>
        <v>0.40783000000000003</v>
      </c>
      <c r="L26" s="1">
        <f t="shared" si="6"/>
        <v>7177808</v>
      </c>
    </row>
    <row r="27" spans="1:12" x14ac:dyDescent="0.25">
      <c r="A27">
        <v>26</v>
      </c>
      <c r="B27">
        <f t="shared" si="0"/>
        <v>1.1000000000000001</v>
      </c>
      <c r="C27" s="1">
        <f t="shared" si="1"/>
        <v>6911503.8378975447</v>
      </c>
      <c r="D27">
        <f t="shared" si="2"/>
        <v>43.405893570516909</v>
      </c>
      <c r="E27" s="1">
        <f t="shared" si="7"/>
        <v>4340.589357051691</v>
      </c>
      <c r="F27" s="2">
        <f t="shared" si="3"/>
        <v>795.65941064294827</v>
      </c>
      <c r="G27" s="7">
        <v>26050000000</v>
      </c>
      <c r="H27" s="2">
        <v>40783</v>
      </c>
      <c r="I27" s="1">
        <f t="shared" si="8"/>
        <v>26050</v>
      </c>
      <c r="J27" s="1">
        <f t="shared" si="4"/>
        <v>9106679.8467329554</v>
      </c>
      <c r="K27" s="1">
        <f t="shared" si="5"/>
        <v>0.40783000000000003</v>
      </c>
      <c r="L27" s="1">
        <f t="shared" si="6"/>
        <v>7177808</v>
      </c>
    </row>
    <row r="28" spans="1:12" x14ac:dyDescent="0.25">
      <c r="A28">
        <v>27</v>
      </c>
      <c r="B28">
        <f t="shared" si="0"/>
        <v>1.1400000000000001</v>
      </c>
      <c r="C28" s="1">
        <f t="shared" si="1"/>
        <v>7162831.2501847297</v>
      </c>
      <c r="D28">
        <f t="shared" si="2"/>
        <v>41.88287976102508</v>
      </c>
      <c r="E28" s="1">
        <f t="shared" si="7"/>
        <v>4188.2879761025079</v>
      </c>
      <c r="F28" s="2">
        <f t="shared" si="3"/>
        <v>795.81171202389748</v>
      </c>
      <c r="G28" s="7">
        <v>26050000000</v>
      </c>
      <c r="H28" s="2">
        <v>40783</v>
      </c>
      <c r="I28" s="1">
        <f t="shared" si="8"/>
        <v>26050</v>
      </c>
      <c r="J28" s="1">
        <f t="shared" si="4"/>
        <v>9106679.8467329554</v>
      </c>
      <c r="K28" s="1">
        <f t="shared" si="5"/>
        <v>0.40783000000000003</v>
      </c>
      <c r="L28" s="1">
        <f t="shared" si="6"/>
        <v>7177808</v>
      </c>
    </row>
    <row r="29" spans="1:12" x14ac:dyDescent="0.25">
      <c r="A29">
        <v>28</v>
      </c>
      <c r="B29">
        <f t="shared" si="0"/>
        <v>1.1800000000000002</v>
      </c>
      <c r="C29" s="1">
        <f t="shared" si="1"/>
        <v>7414158.6624719128</v>
      </c>
      <c r="D29">
        <f t="shared" si="2"/>
        <v>40.46312112505813</v>
      </c>
      <c r="E29" s="1">
        <f t="shared" si="7"/>
        <v>4046.3121125058128</v>
      </c>
      <c r="F29" s="2">
        <f t="shared" si="3"/>
        <v>795.9536878874942</v>
      </c>
      <c r="G29" s="7">
        <v>26050000000</v>
      </c>
      <c r="H29" s="2">
        <v>40783</v>
      </c>
      <c r="I29" s="1">
        <f t="shared" si="8"/>
        <v>26050</v>
      </c>
      <c r="J29" s="1">
        <f t="shared" si="4"/>
        <v>9106679.8467329554</v>
      </c>
      <c r="K29" s="1">
        <f t="shared" si="5"/>
        <v>0.40783000000000003</v>
      </c>
      <c r="L29" s="1">
        <f t="shared" si="6"/>
        <v>7177808</v>
      </c>
    </row>
    <row r="30" spans="1:12" x14ac:dyDescent="0.25">
      <c r="A30">
        <v>29</v>
      </c>
      <c r="B30">
        <f t="shared" si="0"/>
        <v>1.2200000000000002</v>
      </c>
      <c r="C30" s="1">
        <f t="shared" si="1"/>
        <v>7665486.0747590968</v>
      </c>
      <c r="D30">
        <f t="shared" si="2"/>
        <v>39.136461416039829</v>
      </c>
      <c r="E30" s="1">
        <f t="shared" si="7"/>
        <v>3913.6461416039829</v>
      </c>
      <c r="F30" s="2">
        <f t="shared" si="3"/>
        <v>796.08635385839602</v>
      </c>
      <c r="G30" s="7">
        <v>26050000000</v>
      </c>
      <c r="H30" s="2">
        <v>40783</v>
      </c>
      <c r="I30" s="1">
        <f t="shared" si="8"/>
        <v>26050</v>
      </c>
      <c r="J30" s="1">
        <f t="shared" si="4"/>
        <v>9106679.8467329554</v>
      </c>
      <c r="K30" s="1">
        <f t="shared" si="5"/>
        <v>0.40783000000000003</v>
      </c>
      <c r="L30" s="1">
        <f t="shared" si="6"/>
        <v>7177808</v>
      </c>
    </row>
    <row r="31" spans="1:12" x14ac:dyDescent="0.25">
      <c r="A31">
        <v>30</v>
      </c>
      <c r="B31">
        <f t="shared" si="0"/>
        <v>1.26</v>
      </c>
      <c r="C31" s="1">
        <f t="shared" si="1"/>
        <v>7916813.487046279</v>
      </c>
      <c r="D31">
        <f t="shared" si="2"/>
        <v>37.894034069498886</v>
      </c>
      <c r="E31" s="1">
        <f t="shared" si="7"/>
        <v>3789.4034069498884</v>
      </c>
      <c r="F31" s="2">
        <f t="shared" si="3"/>
        <v>796.21059659305013</v>
      </c>
      <c r="G31" s="7">
        <v>26050000000</v>
      </c>
      <c r="H31" s="2">
        <v>40783</v>
      </c>
      <c r="I31" s="1">
        <f t="shared" si="8"/>
        <v>26050</v>
      </c>
      <c r="J31" s="1">
        <f t="shared" si="4"/>
        <v>9106679.8467329554</v>
      </c>
      <c r="K31" s="1">
        <f t="shared" si="5"/>
        <v>0.40783000000000003</v>
      </c>
      <c r="L31" s="1">
        <f t="shared" si="6"/>
        <v>7177808</v>
      </c>
    </row>
    <row r="32" spans="1:12" x14ac:dyDescent="0.25">
      <c r="A32">
        <v>31</v>
      </c>
      <c r="B32">
        <f t="shared" si="0"/>
        <v>1.3</v>
      </c>
      <c r="C32" s="1">
        <f t="shared" si="1"/>
        <v>8168140.8993334621</v>
      </c>
      <c r="D32">
        <f t="shared" si="2"/>
        <v>36.728063790437389</v>
      </c>
      <c r="E32" s="1">
        <f t="shared" si="7"/>
        <v>3672.8063790437391</v>
      </c>
      <c r="F32" s="2">
        <f t="shared" si="3"/>
        <v>796.32719362095622</v>
      </c>
      <c r="G32" s="7">
        <v>26050000000</v>
      </c>
      <c r="H32" s="2">
        <v>40783</v>
      </c>
      <c r="I32" s="1">
        <f t="shared" si="8"/>
        <v>26050</v>
      </c>
      <c r="J32" s="1">
        <f t="shared" si="4"/>
        <v>9106679.8467329554</v>
      </c>
      <c r="K32" s="1">
        <f t="shared" si="5"/>
        <v>0.40783000000000003</v>
      </c>
      <c r="L32" s="1">
        <f t="shared" si="6"/>
        <v>7177808</v>
      </c>
    </row>
    <row r="33" spans="1:12" x14ac:dyDescent="0.25">
      <c r="A33">
        <v>32</v>
      </c>
      <c r="B33">
        <f t="shared" si="0"/>
        <v>1.34</v>
      </c>
      <c r="C33" s="1">
        <f t="shared" si="1"/>
        <v>8419468.3116206452</v>
      </c>
      <c r="D33">
        <f t="shared" si="2"/>
        <v>35.631703677290005</v>
      </c>
      <c r="E33" s="1">
        <f t="shared" si="7"/>
        <v>3563.1703677290006</v>
      </c>
      <c r="F33" s="2">
        <f t="shared" si="3"/>
        <v>796.43682963227104</v>
      </c>
      <c r="G33" s="7">
        <v>26050000000</v>
      </c>
      <c r="H33" s="2">
        <v>40783</v>
      </c>
      <c r="I33" s="1">
        <f t="shared" si="8"/>
        <v>26050</v>
      </c>
      <c r="J33" s="1">
        <f t="shared" si="4"/>
        <v>9106679.8467329554</v>
      </c>
      <c r="K33" s="1">
        <f t="shared" si="5"/>
        <v>0.40783000000000003</v>
      </c>
      <c r="L33" s="1">
        <f t="shared" si="6"/>
        <v>7177808</v>
      </c>
    </row>
    <row r="34" spans="1:12" x14ac:dyDescent="0.25">
      <c r="A34">
        <v>33</v>
      </c>
      <c r="B34">
        <f t="shared" si="0"/>
        <v>1.3800000000000001</v>
      </c>
      <c r="C34" s="1">
        <f t="shared" si="1"/>
        <v>8670795.7239078283</v>
      </c>
      <c r="D34">
        <f t="shared" si="2"/>
        <v>34.598900672151167</v>
      </c>
      <c r="E34" s="1">
        <f t="shared" si="7"/>
        <v>3459.8900672151167</v>
      </c>
      <c r="F34" s="2">
        <f t="shared" si="3"/>
        <v>796.54010993278484</v>
      </c>
      <c r="G34" s="7">
        <v>26050000000</v>
      </c>
      <c r="H34" s="2">
        <v>40783</v>
      </c>
      <c r="I34" s="1">
        <f t="shared" si="8"/>
        <v>26050</v>
      </c>
      <c r="J34" s="1">
        <f t="shared" si="4"/>
        <v>9106679.8467329554</v>
      </c>
      <c r="K34" s="1">
        <f t="shared" si="5"/>
        <v>0.40783000000000003</v>
      </c>
      <c r="L34" s="1">
        <f t="shared" si="6"/>
        <v>7177808</v>
      </c>
    </row>
    <row r="35" spans="1:12" x14ac:dyDescent="0.25">
      <c r="A35">
        <v>34</v>
      </c>
      <c r="B35">
        <f t="shared" si="0"/>
        <v>1.4200000000000002</v>
      </c>
      <c r="C35" s="1">
        <f t="shared" si="1"/>
        <v>8922123.1361950133</v>
      </c>
      <c r="D35">
        <f t="shared" si="2"/>
        <v>33.624283751808875</v>
      </c>
      <c r="E35" s="1">
        <f t="shared" si="7"/>
        <v>3362.4283751808875</v>
      </c>
      <c r="F35" s="2">
        <f t="shared" si="3"/>
        <v>796.63757162481909</v>
      </c>
      <c r="G35" s="7">
        <v>26050000000</v>
      </c>
      <c r="H35" s="2">
        <v>40783</v>
      </c>
      <c r="I35" s="1">
        <f t="shared" si="8"/>
        <v>26050</v>
      </c>
      <c r="J35" s="1">
        <f t="shared" si="4"/>
        <v>9106679.8467329554</v>
      </c>
      <c r="K35" s="1">
        <f t="shared" si="5"/>
        <v>0.40783000000000003</v>
      </c>
      <c r="L35" s="1">
        <f t="shared" si="6"/>
        <v>7177808</v>
      </c>
    </row>
    <row r="36" spans="1:12" x14ac:dyDescent="0.25">
      <c r="A36">
        <v>35</v>
      </c>
      <c r="B36">
        <f t="shared" si="0"/>
        <v>1.4600000000000002</v>
      </c>
      <c r="C36" s="1">
        <f t="shared" si="1"/>
        <v>9173450.5484821983</v>
      </c>
      <c r="D36">
        <f t="shared" si="2"/>
        <v>32.703070498334654</v>
      </c>
      <c r="E36" s="1">
        <f t="shared" si="7"/>
        <v>3270.3070498334655</v>
      </c>
      <c r="F36" s="2">
        <f t="shared" si="3"/>
        <v>796.72969295016651</v>
      </c>
      <c r="G36" s="7">
        <v>26050000000</v>
      </c>
      <c r="H36" s="2">
        <v>40783</v>
      </c>
      <c r="I36" s="1">
        <f t="shared" si="8"/>
        <v>26050</v>
      </c>
      <c r="J36" s="1">
        <f t="shared" si="4"/>
        <v>9106679.8467329554</v>
      </c>
      <c r="K36" s="1">
        <f t="shared" si="5"/>
        <v>0.40783000000000003</v>
      </c>
      <c r="L36" s="1">
        <f t="shared" si="6"/>
        <v>7177808</v>
      </c>
    </row>
    <row r="37" spans="1:12" x14ac:dyDescent="0.25">
      <c r="A37">
        <v>36</v>
      </c>
      <c r="B37">
        <f t="shared" si="0"/>
        <v>1.5000000000000002</v>
      </c>
      <c r="C37" s="1">
        <f t="shared" si="1"/>
        <v>9424777.9607693814</v>
      </c>
      <c r="D37">
        <f t="shared" si="2"/>
        <v>31.830988618379063</v>
      </c>
      <c r="E37" s="1">
        <f t="shared" si="7"/>
        <v>3183.0988618379065</v>
      </c>
      <c r="F37" s="2">
        <f t="shared" si="3"/>
        <v>796.81690113816205</v>
      </c>
      <c r="G37" s="7">
        <v>26050000000</v>
      </c>
      <c r="H37" s="2">
        <v>40783</v>
      </c>
      <c r="I37" s="1">
        <f t="shared" si="8"/>
        <v>26050</v>
      </c>
      <c r="J37" s="1">
        <f t="shared" si="4"/>
        <v>9106679.8467329554</v>
      </c>
      <c r="K37" s="1">
        <f t="shared" si="5"/>
        <v>0.40783000000000003</v>
      </c>
      <c r="L37" s="1">
        <f t="shared" si="6"/>
        <v>7177808</v>
      </c>
    </row>
    <row r="38" spans="1:12" x14ac:dyDescent="0.25">
      <c r="A38">
        <v>37</v>
      </c>
      <c r="B38">
        <f t="shared" si="0"/>
        <v>1.54</v>
      </c>
      <c r="C38" s="1">
        <f t="shared" si="1"/>
        <v>9676105.3730565626</v>
      </c>
      <c r="D38">
        <f t="shared" si="2"/>
        <v>31.004209693226365</v>
      </c>
      <c r="E38" s="1">
        <f t="shared" si="7"/>
        <v>3100.4209693226367</v>
      </c>
      <c r="F38" s="2">
        <f t="shared" si="3"/>
        <v>796.89957903067739</v>
      </c>
      <c r="G38" s="7">
        <v>26050000000</v>
      </c>
      <c r="H38" s="2">
        <v>40783</v>
      </c>
      <c r="I38" s="1">
        <f t="shared" si="8"/>
        <v>26050</v>
      </c>
      <c r="J38" s="1">
        <f t="shared" si="4"/>
        <v>9106679.8467329554</v>
      </c>
      <c r="K38" s="1">
        <f t="shared" si="5"/>
        <v>0.40783000000000003</v>
      </c>
      <c r="L38" s="1">
        <f t="shared" si="6"/>
        <v>7177808</v>
      </c>
    </row>
    <row r="39" spans="1:12" x14ac:dyDescent="0.25">
      <c r="A39">
        <v>38</v>
      </c>
      <c r="B39">
        <f t="shared" si="0"/>
        <v>1.58</v>
      </c>
      <c r="C39" s="1">
        <f t="shared" si="1"/>
        <v>9927432.7853437457</v>
      </c>
      <c r="D39">
        <f t="shared" si="2"/>
        <v>30.219292992132029</v>
      </c>
      <c r="E39" s="1">
        <f t="shared" si="7"/>
        <v>3021.9292992132027</v>
      </c>
      <c r="F39" s="2">
        <f t="shared" si="3"/>
        <v>796.97807070078682</v>
      </c>
      <c r="G39" s="7">
        <v>26050000000</v>
      </c>
      <c r="H39" s="2">
        <v>40783</v>
      </c>
      <c r="I39" s="1">
        <f t="shared" si="8"/>
        <v>26050</v>
      </c>
      <c r="J39" s="1">
        <f t="shared" si="4"/>
        <v>9106679.8467329554</v>
      </c>
      <c r="K39" s="1">
        <f t="shared" si="5"/>
        <v>0.40783000000000003</v>
      </c>
      <c r="L39" s="1">
        <f t="shared" si="6"/>
        <v>7177808</v>
      </c>
    </row>
    <row r="40" spans="1:12" x14ac:dyDescent="0.25">
      <c r="A40">
        <v>39</v>
      </c>
      <c r="B40">
        <f t="shared" si="0"/>
        <v>1.62</v>
      </c>
      <c r="C40" s="1">
        <f t="shared" si="1"/>
        <v>10178760.197630929</v>
      </c>
      <c r="D40">
        <f t="shared" si="2"/>
        <v>29.473137609610252</v>
      </c>
      <c r="E40" s="1">
        <f t="shared" si="7"/>
        <v>2947.3137609610253</v>
      </c>
      <c r="F40" s="2">
        <f t="shared" si="3"/>
        <v>797.05268623903896</v>
      </c>
      <c r="G40" s="7">
        <v>26050000000</v>
      </c>
      <c r="H40" s="2">
        <v>40783</v>
      </c>
      <c r="I40" s="1">
        <f t="shared" si="8"/>
        <v>26050</v>
      </c>
      <c r="J40" s="1">
        <f t="shared" si="4"/>
        <v>9106679.8467329554</v>
      </c>
      <c r="K40" s="1">
        <f t="shared" si="5"/>
        <v>0.40783000000000003</v>
      </c>
      <c r="L40" s="1">
        <f t="shared" si="6"/>
        <v>7177808</v>
      </c>
    </row>
    <row r="41" spans="1:12" x14ac:dyDescent="0.25">
      <c r="A41">
        <v>40</v>
      </c>
      <c r="B41">
        <f t="shared" si="0"/>
        <v>1.6600000000000001</v>
      </c>
      <c r="C41" s="1">
        <f t="shared" si="1"/>
        <v>10430087.609918114</v>
      </c>
      <c r="D41">
        <f t="shared" si="2"/>
        <v>28.762941522631685</v>
      </c>
      <c r="E41" s="1">
        <f t="shared" si="7"/>
        <v>2876.2941522631686</v>
      </c>
      <c r="F41" s="2">
        <f t="shared" si="3"/>
        <v>797.1237058477368</v>
      </c>
      <c r="G41" s="7">
        <v>26050000000</v>
      </c>
      <c r="H41" s="2">
        <v>40783</v>
      </c>
      <c r="I41" s="1">
        <f t="shared" si="8"/>
        <v>26050</v>
      </c>
      <c r="J41" s="1">
        <f t="shared" si="4"/>
        <v>9106679.8467329554</v>
      </c>
      <c r="K41" s="1">
        <f t="shared" si="5"/>
        <v>0.40783000000000003</v>
      </c>
      <c r="L41" s="1">
        <f t="shared" si="6"/>
        <v>7177808</v>
      </c>
    </row>
    <row r="42" spans="1:12" x14ac:dyDescent="0.25">
      <c r="A42">
        <v>41</v>
      </c>
      <c r="B42">
        <f t="shared" si="0"/>
        <v>1.7000000000000002</v>
      </c>
      <c r="C42" s="1">
        <f t="shared" si="1"/>
        <v>10681415.022205299</v>
      </c>
      <c r="D42">
        <f t="shared" si="2"/>
        <v>28.086166427981524</v>
      </c>
      <c r="E42" s="1">
        <f t="shared" si="7"/>
        <v>2808.6166427981525</v>
      </c>
      <c r="F42" s="2">
        <f t="shared" si="3"/>
        <v>797.19138335720186</v>
      </c>
      <c r="G42" s="7">
        <v>26050000000</v>
      </c>
      <c r="H42" s="2">
        <v>40783</v>
      </c>
      <c r="I42" s="1">
        <f t="shared" si="8"/>
        <v>26050</v>
      </c>
      <c r="J42" s="1">
        <f t="shared" si="4"/>
        <v>9106679.8467329554</v>
      </c>
      <c r="K42" s="1">
        <f t="shared" si="5"/>
        <v>0.40783000000000003</v>
      </c>
      <c r="L42" s="1">
        <f t="shared" si="6"/>
        <v>7177808</v>
      </c>
    </row>
    <row r="43" spans="1:12" x14ac:dyDescent="0.25">
      <c r="A43">
        <v>42</v>
      </c>
      <c r="B43">
        <f t="shared" si="0"/>
        <v>1.7400000000000002</v>
      </c>
      <c r="C43" s="1">
        <f t="shared" si="1"/>
        <v>10932742.434492482</v>
      </c>
      <c r="D43">
        <f t="shared" si="2"/>
        <v>27.440507429637123</v>
      </c>
      <c r="E43" s="1">
        <f t="shared" si="7"/>
        <v>2744.0507429637123</v>
      </c>
      <c r="F43" s="2">
        <f t="shared" si="3"/>
        <v>797.25594925703626</v>
      </c>
      <c r="G43" s="7">
        <v>26050000000</v>
      </c>
      <c r="H43" s="2">
        <v>40783</v>
      </c>
      <c r="I43" s="1">
        <f t="shared" si="8"/>
        <v>26050</v>
      </c>
      <c r="J43" s="1">
        <f t="shared" si="4"/>
        <v>9106679.8467329554</v>
      </c>
      <c r="K43" s="1">
        <f t="shared" si="5"/>
        <v>0.40783000000000003</v>
      </c>
      <c r="L43" s="1">
        <f t="shared" si="6"/>
        <v>7177808</v>
      </c>
    </row>
    <row r="44" spans="1:12" x14ac:dyDescent="0.25">
      <c r="A44">
        <v>43</v>
      </c>
      <c r="B44">
        <f t="shared" si="0"/>
        <v>1.78</v>
      </c>
      <c r="C44" s="1">
        <f t="shared" si="1"/>
        <v>11184069.846779663</v>
      </c>
      <c r="D44">
        <f t="shared" si="2"/>
        <v>26.823866813240787</v>
      </c>
      <c r="E44" s="1">
        <f t="shared" si="7"/>
        <v>2682.3866813240788</v>
      </c>
      <c r="F44" s="2">
        <f t="shared" si="3"/>
        <v>797.31761331867597</v>
      </c>
      <c r="G44" s="7">
        <v>26050000000</v>
      </c>
      <c r="H44" s="2">
        <v>40783</v>
      </c>
      <c r="I44" s="1">
        <f t="shared" si="8"/>
        <v>26050</v>
      </c>
      <c r="J44" s="1">
        <f t="shared" si="4"/>
        <v>9106679.8467329554</v>
      </c>
      <c r="K44" s="1">
        <f t="shared" si="5"/>
        <v>0.40783000000000003</v>
      </c>
      <c r="L44" s="1">
        <f t="shared" si="6"/>
        <v>7177808</v>
      </c>
    </row>
    <row r="45" spans="1:12" x14ac:dyDescent="0.25">
      <c r="A45">
        <v>44</v>
      </c>
      <c r="B45">
        <f t="shared" si="0"/>
        <v>1.82</v>
      </c>
      <c r="C45" s="1">
        <f t="shared" si="1"/>
        <v>11435397.259066846</v>
      </c>
      <c r="D45">
        <f t="shared" si="2"/>
        <v>26.23433127888385</v>
      </c>
      <c r="E45" s="1">
        <f t="shared" si="7"/>
        <v>2623.4331278883851</v>
      </c>
      <c r="F45" s="2">
        <f t="shared" si="3"/>
        <v>797.37656687211165</v>
      </c>
      <c r="G45" s="7">
        <v>26050000000</v>
      </c>
      <c r="H45" s="2">
        <v>40783</v>
      </c>
      <c r="I45" s="1">
        <f t="shared" si="8"/>
        <v>26050</v>
      </c>
      <c r="J45" s="1">
        <f t="shared" si="4"/>
        <v>9106679.8467329554</v>
      </c>
      <c r="K45" s="1">
        <f t="shared" si="5"/>
        <v>0.40783000000000003</v>
      </c>
      <c r="L45" s="1">
        <f t="shared" si="6"/>
        <v>7177808</v>
      </c>
    </row>
    <row r="46" spans="1:12" x14ac:dyDescent="0.25">
      <c r="A46">
        <v>45</v>
      </c>
      <c r="B46">
        <f t="shared" si="0"/>
        <v>1.86</v>
      </c>
      <c r="C46" s="1">
        <f t="shared" si="1"/>
        <v>11686724.671354031</v>
      </c>
      <c r="D46">
        <f t="shared" si="2"/>
        <v>25.670152111596021</v>
      </c>
      <c r="E46" s="1">
        <f t="shared" si="7"/>
        <v>2567.0152111596021</v>
      </c>
      <c r="F46" s="2">
        <f t="shared" si="3"/>
        <v>797.43298478884037</v>
      </c>
      <c r="G46" s="7">
        <v>26050000000</v>
      </c>
      <c r="H46" s="2">
        <v>40783</v>
      </c>
      <c r="I46" s="1">
        <f t="shared" si="8"/>
        <v>26050</v>
      </c>
      <c r="J46" s="1">
        <f t="shared" si="4"/>
        <v>9106679.8467329554</v>
      </c>
      <c r="K46" s="1">
        <f t="shared" si="5"/>
        <v>0.40783000000000003</v>
      </c>
      <c r="L46" s="1">
        <f t="shared" si="6"/>
        <v>7177808</v>
      </c>
    </row>
    <row r="47" spans="1:12" x14ac:dyDescent="0.25">
      <c r="A47">
        <v>46</v>
      </c>
      <c r="B47">
        <f t="shared" si="0"/>
        <v>1.9000000000000001</v>
      </c>
      <c r="C47" s="1">
        <f t="shared" si="1"/>
        <v>11938052.083641216</v>
      </c>
      <c r="D47">
        <f t="shared" si="2"/>
        <v>25.129727856615048</v>
      </c>
      <c r="E47" s="1">
        <f t="shared" si="7"/>
        <v>2512.972785661505</v>
      </c>
      <c r="F47" s="2">
        <f t="shared" si="3"/>
        <v>797.48702721433847</v>
      </c>
      <c r="G47" s="7">
        <v>26050000000</v>
      </c>
      <c r="H47" s="2">
        <v>40783</v>
      </c>
      <c r="I47" s="1">
        <f t="shared" si="8"/>
        <v>26050</v>
      </c>
      <c r="J47" s="1">
        <f t="shared" si="4"/>
        <v>9106679.8467329554</v>
      </c>
      <c r="K47" s="1">
        <f t="shared" si="5"/>
        <v>0.40783000000000003</v>
      </c>
      <c r="L47" s="1">
        <f t="shared" si="6"/>
        <v>7177808</v>
      </c>
    </row>
    <row r="48" spans="1:12" x14ac:dyDescent="0.25">
      <c r="A48">
        <v>47</v>
      </c>
      <c r="B48">
        <f t="shared" si="0"/>
        <v>1.9400000000000002</v>
      </c>
      <c r="C48" s="1">
        <f t="shared" si="1"/>
        <v>12189379.495928399</v>
      </c>
      <c r="D48">
        <f t="shared" si="2"/>
        <v>24.611589137921957</v>
      </c>
      <c r="E48" s="1">
        <f t="shared" si="7"/>
        <v>2461.1589137921956</v>
      </c>
      <c r="F48" s="2">
        <f t="shared" si="3"/>
        <v>797.53884108620775</v>
      </c>
      <c r="G48" s="7">
        <v>26050000000</v>
      </c>
      <c r="H48" s="2">
        <v>40783</v>
      </c>
      <c r="I48" s="1">
        <f t="shared" si="8"/>
        <v>26050</v>
      </c>
      <c r="J48" s="1">
        <f t="shared" si="4"/>
        <v>9106679.8467329554</v>
      </c>
      <c r="K48" s="1">
        <f t="shared" si="5"/>
        <v>0.40783000000000003</v>
      </c>
      <c r="L48" s="1">
        <f t="shared" si="6"/>
        <v>7177808</v>
      </c>
    </row>
    <row r="49" spans="1:12" x14ac:dyDescent="0.25">
      <c r="A49">
        <v>48</v>
      </c>
      <c r="B49">
        <f t="shared" si="0"/>
        <v>1.9800000000000002</v>
      </c>
      <c r="C49" s="1">
        <f t="shared" si="1"/>
        <v>12440706.908215582</v>
      </c>
      <c r="D49">
        <f t="shared" si="2"/>
        <v>24.114385316953836</v>
      </c>
      <c r="E49" s="1">
        <f t="shared" si="7"/>
        <v>2411.4385316953835</v>
      </c>
      <c r="F49" s="2">
        <f t="shared" si="3"/>
        <v>797.58856146830465</v>
      </c>
      <c r="G49" s="7">
        <v>26050000000</v>
      </c>
      <c r="H49" s="2">
        <v>40783</v>
      </c>
      <c r="I49" s="1">
        <f t="shared" si="8"/>
        <v>26050</v>
      </c>
      <c r="J49" s="1">
        <f t="shared" si="4"/>
        <v>9106679.8467329554</v>
      </c>
      <c r="K49" s="1">
        <f t="shared" si="5"/>
        <v>0.40783000000000003</v>
      </c>
      <c r="L49" s="1">
        <f t="shared" si="6"/>
        <v>7177808</v>
      </c>
    </row>
    <row r="50" spans="1:12" x14ac:dyDescent="0.25">
      <c r="A50">
        <v>49</v>
      </c>
      <c r="B50">
        <f t="shared" si="0"/>
        <v>2.02</v>
      </c>
      <c r="C50" s="1">
        <f t="shared" si="1"/>
        <v>12692034.320502764</v>
      </c>
      <c r="D50">
        <f t="shared" si="2"/>
        <v>23.636872736420102</v>
      </c>
      <c r="E50" s="1">
        <f t="shared" si="7"/>
        <v>2363.68727364201</v>
      </c>
      <c r="F50" s="2">
        <f t="shared" si="3"/>
        <v>797.63631272635803</v>
      </c>
      <c r="G50" s="7">
        <v>26050000000</v>
      </c>
      <c r="H50" s="2">
        <v>40783</v>
      </c>
      <c r="I50" s="1">
        <f t="shared" si="8"/>
        <v>26050</v>
      </c>
      <c r="J50" s="1">
        <f t="shared" si="4"/>
        <v>9106679.8467329554</v>
      </c>
      <c r="K50" s="1">
        <f t="shared" si="5"/>
        <v>0.40783000000000003</v>
      </c>
      <c r="L50" s="1">
        <f t="shared" si="6"/>
        <v>7177808</v>
      </c>
    </row>
    <row r="51" spans="1:12" x14ac:dyDescent="0.25">
      <c r="A51">
        <v>50</v>
      </c>
      <c r="B51">
        <f t="shared" si="0"/>
        <v>2.06</v>
      </c>
      <c r="C51" s="1">
        <f t="shared" si="1"/>
        <v>12943361.732789947</v>
      </c>
      <c r="D51">
        <f t="shared" si="2"/>
        <v>23.177904333771167</v>
      </c>
      <c r="E51" s="1">
        <f t="shared" si="7"/>
        <v>2317.7904333771166</v>
      </c>
      <c r="F51" s="2">
        <f t="shared" si="3"/>
        <v>797.68220956662287</v>
      </c>
      <c r="G51" s="7">
        <v>26050000000</v>
      </c>
      <c r="H51" s="2">
        <v>40783</v>
      </c>
      <c r="I51" s="1">
        <f t="shared" si="8"/>
        <v>26050</v>
      </c>
      <c r="J51" s="1">
        <f t="shared" si="4"/>
        <v>9106679.8467329554</v>
      </c>
      <c r="K51" s="1">
        <f t="shared" si="5"/>
        <v>0.40783000000000003</v>
      </c>
      <c r="L51" s="1">
        <f t="shared" si="6"/>
        <v>7177808</v>
      </c>
    </row>
    <row r="52" spans="1:12" x14ac:dyDescent="0.25">
      <c r="A52">
        <v>51</v>
      </c>
      <c r="B52">
        <f t="shared" si="0"/>
        <v>2.1</v>
      </c>
      <c r="C52" s="1">
        <f t="shared" si="1"/>
        <v>13194689.145077132</v>
      </c>
      <c r="D52">
        <f t="shared" si="2"/>
        <v>22.736420441699334</v>
      </c>
      <c r="E52" s="1">
        <f t="shared" si="7"/>
        <v>2273.6420441699333</v>
      </c>
      <c r="F52" s="2">
        <f t="shared" si="3"/>
        <v>797.72635795583005</v>
      </c>
      <c r="G52" s="7">
        <v>26050000000</v>
      </c>
      <c r="H52" s="2">
        <v>40783</v>
      </c>
      <c r="I52" s="1">
        <f t="shared" si="8"/>
        <v>26050</v>
      </c>
      <c r="J52" s="1">
        <f t="shared" si="4"/>
        <v>9106679.8467329554</v>
      </c>
      <c r="K52" s="1">
        <f t="shared" si="5"/>
        <v>0.40783000000000003</v>
      </c>
      <c r="L52" s="1">
        <f t="shared" si="6"/>
        <v>7177808</v>
      </c>
    </row>
    <row r="53" spans="1:12" x14ac:dyDescent="0.25">
      <c r="A53">
        <v>52</v>
      </c>
      <c r="B53">
        <f t="shared" si="0"/>
        <v>2.14</v>
      </c>
      <c r="C53" s="1">
        <f t="shared" si="1"/>
        <v>13446016.557364315</v>
      </c>
      <c r="D53">
        <f t="shared" si="2"/>
        <v>22.311440620359161</v>
      </c>
      <c r="E53" s="1">
        <f t="shared" si="7"/>
        <v>2231.1440620359162</v>
      </c>
      <c r="F53" s="2">
        <f t="shared" si="3"/>
        <v>797.76885593796408</v>
      </c>
      <c r="G53" s="7">
        <v>26050000000</v>
      </c>
      <c r="H53" s="2">
        <v>40783</v>
      </c>
      <c r="I53" s="1">
        <f t="shared" si="8"/>
        <v>26050</v>
      </c>
      <c r="J53" s="1">
        <f t="shared" si="4"/>
        <v>9106679.8467329554</v>
      </c>
      <c r="K53" s="1">
        <f t="shared" si="5"/>
        <v>0.40783000000000003</v>
      </c>
      <c r="L53" s="1">
        <f t="shared" si="6"/>
        <v>7177808</v>
      </c>
    </row>
    <row r="54" spans="1:12" x14ac:dyDescent="0.25">
      <c r="A54">
        <v>53</v>
      </c>
      <c r="B54">
        <f t="shared" si="0"/>
        <v>2.1800000000000002</v>
      </c>
      <c r="C54" s="1">
        <f t="shared" si="1"/>
        <v>13697343.969651498</v>
      </c>
      <c r="D54">
        <f t="shared" si="2"/>
        <v>21.902056388792936</v>
      </c>
      <c r="E54" s="1">
        <f t="shared" si="7"/>
        <v>2190.2056388792935</v>
      </c>
      <c r="F54" s="2">
        <f t="shared" si="3"/>
        <v>797.80979436112068</v>
      </c>
      <c r="G54" s="7">
        <v>26050000000</v>
      </c>
      <c r="H54" s="2">
        <v>40783</v>
      </c>
      <c r="I54" s="1">
        <f t="shared" si="8"/>
        <v>26050</v>
      </c>
      <c r="J54" s="1">
        <f t="shared" si="4"/>
        <v>9106679.8467329554</v>
      </c>
      <c r="K54" s="1">
        <f t="shared" si="5"/>
        <v>0.40783000000000003</v>
      </c>
      <c r="L54" s="1">
        <f t="shared" si="6"/>
        <v>7177808</v>
      </c>
    </row>
    <row r="55" spans="1:12" x14ac:dyDescent="0.25">
      <c r="A55">
        <v>54</v>
      </c>
      <c r="B55">
        <f t="shared" si="0"/>
        <v>2.2200000000000002</v>
      </c>
      <c r="C55" s="1">
        <f t="shared" si="1"/>
        <v>13948671.381938681</v>
      </c>
      <c r="D55">
        <f t="shared" si="2"/>
        <v>21.507424742148022</v>
      </c>
      <c r="E55" s="1">
        <f t="shared" si="7"/>
        <v>2150.7424742148023</v>
      </c>
      <c r="F55" s="2">
        <f t="shared" si="3"/>
        <v>797.84925752578522</v>
      </c>
      <c r="G55" s="7">
        <v>26050000000</v>
      </c>
      <c r="H55" s="2">
        <v>40783</v>
      </c>
      <c r="I55" s="1">
        <f t="shared" si="8"/>
        <v>26050</v>
      </c>
      <c r="J55" s="1">
        <f t="shared" si="4"/>
        <v>9106679.8467329554</v>
      </c>
      <c r="K55" s="1">
        <f t="shared" si="5"/>
        <v>0.40783000000000003</v>
      </c>
      <c r="L55" s="1">
        <f t="shared" si="6"/>
        <v>7177808</v>
      </c>
    </row>
    <row r="56" spans="1:12" x14ac:dyDescent="0.25">
      <c r="A56">
        <v>55</v>
      </c>
      <c r="B56">
        <f t="shared" si="0"/>
        <v>2.2600000000000002</v>
      </c>
      <c r="C56" s="1">
        <f t="shared" si="1"/>
        <v>14199998.794225864</v>
      </c>
      <c r="D56">
        <f t="shared" si="2"/>
        <v>21.126762357331241</v>
      </c>
      <c r="E56" s="1">
        <f t="shared" si="7"/>
        <v>2112.676235733124</v>
      </c>
      <c r="F56" s="2">
        <f t="shared" si="3"/>
        <v>797.88732376426685</v>
      </c>
      <c r="G56" s="7">
        <v>26050000000</v>
      </c>
      <c r="H56" s="2">
        <v>40783</v>
      </c>
      <c r="I56" s="1">
        <f t="shared" si="8"/>
        <v>26050</v>
      </c>
      <c r="J56" s="1">
        <f t="shared" si="4"/>
        <v>9106679.8467329554</v>
      </c>
      <c r="K56" s="1">
        <f t="shared" si="5"/>
        <v>0.40783000000000003</v>
      </c>
      <c r="L56" s="1">
        <f t="shared" si="6"/>
        <v>7177808</v>
      </c>
    </row>
    <row r="57" spans="1:12" x14ac:dyDescent="0.25">
      <c r="A57">
        <v>56</v>
      </c>
      <c r="B57">
        <f t="shared" si="0"/>
        <v>2.3000000000000003</v>
      </c>
      <c r="C57" s="1">
        <f t="shared" si="1"/>
        <v>14451326.206513051</v>
      </c>
      <c r="D57">
        <f t="shared" si="2"/>
        <v>20.759340403290693</v>
      </c>
      <c r="E57" s="1">
        <f t="shared" si="7"/>
        <v>2075.9340403290694</v>
      </c>
      <c r="F57" s="2">
        <f t="shared" si="3"/>
        <v>797.92406595967088</v>
      </c>
      <c r="G57" s="7">
        <v>26050000000</v>
      </c>
      <c r="H57" s="2">
        <v>40783</v>
      </c>
      <c r="I57" s="1">
        <f t="shared" si="8"/>
        <v>26050</v>
      </c>
      <c r="J57" s="1">
        <f t="shared" si="4"/>
        <v>9106679.8467329554</v>
      </c>
      <c r="K57" s="1">
        <f t="shared" si="5"/>
        <v>0.40783000000000003</v>
      </c>
      <c r="L57" s="1">
        <f t="shared" si="6"/>
        <v>7177808</v>
      </c>
    </row>
    <row r="58" spans="1:12" x14ac:dyDescent="0.25">
      <c r="A58">
        <v>57</v>
      </c>
      <c r="B58">
        <f t="shared" si="0"/>
        <v>2.3400000000000003</v>
      </c>
      <c r="C58" s="1">
        <f t="shared" si="1"/>
        <v>14702653.618800234</v>
      </c>
      <c r="D58">
        <f t="shared" si="2"/>
        <v>20.404479883576322</v>
      </c>
      <c r="E58" s="1">
        <f t="shared" si="7"/>
        <v>2040.4479883576321</v>
      </c>
      <c r="F58" s="2">
        <f t="shared" si="3"/>
        <v>797.95955201164236</v>
      </c>
      <c r="G58" s="7">
        <v>26050000000</v>
      </c>
      <c r="H58" s="2">
        <v>40783</v>
      </c>
      <c r="I58" s="1">
        <f t="shared" si="8"/>
        <v>26050</v>
      </c>
      <c r="J58" s="1">
        <f t="shared" si="4"/>
        <v>9106679.8467329554</v>
      </c>
      <c r="K58" s="1">
        <f t="shared" si="5"/>
        <v>0.40783000000000003</v>
      </c>
      <c r="L58" s="1">
        <f t="shared" si="6"/>
        <v>7177808</v>
      </c>
    </row>
    <row r="59" spans="1:12" x14ac:dyDescent="0.25">
      <c r="A59">
        <v>58</v>
      </c>
      <c r="B59">
        <f t="shared" si="0"/>
        <v>2.3800000000000003</v>
      </c>
      <c r="C59" s="1">
        <f t="shared" si="1"/>
        <v>14953981.031087419</v>
      </c>
      <c r="D59">
        <f t="shared" si="2"/>
        <v>20.06154744855823</v>
      </c>
      <c r="E59" s="1">
        <f t="shared" si="7"/>
        <v>2006.1547448558231</v>
      </c>
      <c r="F59" s="2">
        <f t="shared" si="3"/>
        <v>797.99384525514415</v>
      </c>
      <c r="G59" s="7">
        <v>26050000000</v>
      </c>
      <c r="H59" s="2">
        <v>40783</v>
      </c>
      <c r="I59" s="1">
        <f t="shared" si="8"/>
        <v>26050</v>
      </c>
      <c r="J59" s="1">
        <f t="shared" si="4"/>
        <v>9106679.8467329554</v>
      </c>
      <c r="K59" s="1">
        <f t="shared" si="5"/>
        <v>0.40783000000000003</v>
      </c>
      <c r="L59" s="1">
        <f t="shared" si="6"/>
        <v>7177808</v>
      </c>
    </row>
    <row r="60" spans="1:12" x14ac:dyDescent="0.25">
      <c r="A60">
        <v>59</v>
      </c>
      <c r="B60">
        <f t="shared" si="0"/>
        <v>2.42</v>
      </c>
      <c r="C60" s="1">
        <f t="shared" si="1"/>
        <v>15205308.443374598</v>
      </c>
      <c r="D60">
        <f t="shared" si="2"/>
        <v>19.729951622962233</v>
      </c>
      <c r="E60" s="1">
        <f t="shared" si="7"/>
        <v>1972.9951622962233</v>
      </c>
      <c r="F60" s="2">
        <f t="shared" si="3"/>
        <v>798.02700483770377</v>
      </c>
      <c r="G60" s="7">
        <v>26050000000</v>
      </c>
      <c r="H60" s="2">
        <v>40783</v>
      </c>
      <c r="I60" s="1">
        <f t="shared" si="8"/>
        <v>26050</v>
      </c>
      <c r="J60" s="1">
        <f t="shared" si="4"/>
        <v>9106679.8467329554</v>
      </c>
      <c r="K60" s="1">
        <f t="shared" si="5"/>
        <v>0.40783000000000003</v>
      </c>
      <c r="L60" s="1">
        <f t="shared" si="6"/>
        <v>7177808</v>
      </c>
    </row>
    <row r="61" spans="1:12" x14ac:dyDescent="0.25">
      <c r="A61">
        <v>60</v>
      </c>
      <c r="B61">
        <f t="shared" si="0"/>
        <v>2.46</v>
      </c>
      <c r="C61" s="1">
        <f t="shared" si="1"/>
        <v>15456635.855661782</v>
      </c>
      <c r="D61">
        <f t="shared" si="2"/>
        <v>19.409139401450652</v>
      </c>
      <c r="E61" s="1">
        <f t="shared" si="7"/>
        <v>1940.9139401450652</v>
      </c>
      <c r="F61" s="2">
        <f t="shared" si="3"/>
        <v>798.05908605985496</v>
      </c>
      <c r="G61" s="7">
        <v>26050000000</v>
      </c>
      <c r="H61" s="2">
        <v>40783</v>
      </c>
      <c r="I61" s="1">
        <f t="shared" si="8"/>
        <v>26050</v>
      </c>
      <c r="J61" s="1">
        <f t="shared" si="4"/>
        <v>9106679.8467329554</v>
      </c>
      <c r="K61" s="1">
        <f t="shared" si="5"/>
        <v>0.40783000000000003</v>
      </c>
      <c r="L61" s="1">
        <f t="shared" si="6"/>
        <v>7177808</v>
      </c>
    </row>
    <row r="62" spans="1:12" x14ac:dyDescent="0.25">
      <c r="A62">
        <v>61</v>
      </c>
      <c r="B62">
        <f t="shared" si="0"/>
        <v>2.5</v>
      </c>
      <c r="C62" s="1">
        <f t="shared" si="1"/>
        <v>15707963.267948966</v>
      </c>
      <c r="D62">
        <f t="shared" si="2"/>
        <v>19.098593171027439</v>
      </c>
      <c r="E62" s="1">
        <f t="shared" si="7"/>
        <v>1909.8593171027439</v>
      </c>
      <c r="F62" s="2">
        <f t="shared" si="3"/>
        <v>798.0901406828973</v>
      </c>
      <c r="G62" s="7">
        <v>26050000000</v>
      </c>
      <c r="H62" s="2">
        <v>40783</v>
      </c>
      <c r="I62" s="1">
        <f t="shared" si="8"/>
        <v>26050</v>
      </c>
      <c r="J62" s="1">
        <f t="shared" si="4"/>
        <v>9106679.8467329554</v>
      </c>
      <c r="K62" s="1">
        <f t="shared" si="5"/>
        <v>0.40783000000000003</v>
      </c>
      <c r="L62" s="1">
        <f t="shared" si="6"/>
        <v>7177808</v>
      </c>
    </row>
    <row r="63" spans="1:12" x14ac:dyDescent="0.25">
      <c r="A63">
        <v>62</v>
      </c>
      <c r="B63">
        <f t="shared" si="0"/>
        <v>2.54</v>
      </c>
      <c r="C63" s="1">
        <f t="shared" si="1"/>
        <v>15959290.68023615</v>
      </c>
      <c r="D63">
        <f t="shared" si="2"/>
        <v>18.797827924239606</v>
      </c>
      <c r="E63" s="1">
        <f t="shared" si="7"/>
        <v>1879.7827924239605</v>
      </c>
      <c r="F63" s="2">
        <f t="shared" si="3"/>
        <v>798.12021720757605</v>
      </c>
      <c r="G63" s="7">
        <v>26050000000</v>
      </c>
      <c r="H63" s="2">
        <v>40783</v>
      </c>
      <c r="I63" s="1">
        <f t="shared" si="8"/>
        <v>26050</v>
      </c>
      <c r="J63" s="1">
        <f t="shared" si="4"/>
        <v>9106679.8467329554</v>
      </c>
      <c r="K63" s="1">
        <f t="shared" si="5"/>
        <v>0.40783000000000003</v>
      </c>
      <c r="L63" s="1">
        <f t="shared" si="6"/>
        <v>7177808</v>
      </c>
    </row>
    <row r="64" spans="1:12" x14ac:dyDescent="0.25">
      <c r="A64">
        <v>63</v>
      </c>
      <c r="B64">
        <f t="shared" si="0"/>
        <v>2.58</v>
      </c>
      <c r="C64" s="1">
        <f t="shared" si="1"/>
        <v>16210618.092523333</v>
      </c>
      <c r="D64">
        <f t="shared" si="2"/>
        <v>18.506388731615736</v>
      </c>
      <c r="E64" s="1">
        <f t="shared" si="7"/>
        <v>1850.6388731615737</v>
      </c>
      <c r="F64" s="2">
        <f t="shared" si="3"/>
        <v>798.14936112683847</v>
      </c>
      <c r="G64" s="7">
        <v>26050000000</v>
      </c>
      <c r="H64" s="2">
        <v>40783</v>
      </c>
      <c r="I64" s="1">
        <f t="shared" si="8"/>
        <v>26050</v>
      </c>
      <c r="J64" s="1">
        <f t="shared" si="4"/>
        <v>9106679.8467329554</v>
      </c>
      <c r="K64" s="1">
        <f t="shared" si="5"/>
        <v>0.40783000000000003</v>
      </c>
      <c r="L64" s="1">
        <f t="shared" si="6"/>
        <v>7177808</v>
      </c>
    </row>
    <row r="65" spans="1:12" x14ac:dyDescent="0.25">
      <c r="A65">
        <v>64</v>
      </c>
      <c r="B65">
        <f t="shared" si="0"/>
        <v>2.62</v>
      </c>
      <c r="C65" s="1">
        <f t="shared" si="1"/>
        <v>16461945.504810516</v>
      </c>
      <c r="D65">
        <f t="shared" si="2"/>
        <v>18.223848445636872</v>
      </c>
      <c r="E65" s="1">
        <f t="shared" si="7"/>
        <v>1822.3848445636872</v>
      </c>
      <c r="F65" s="2">
        <f t="shared" si="3"/>
        <v>798.17761515543634</v>
      </c>
      <c r="G65" s="7">
        <v>26050000000</v>
      </c>
      <c r="H65" s="2">
        <v>40783</v>
      </c>
      <c r="I65" s="1">
        <f t="shared" si="8"/>
        <v>26050</v>
      </c>
      <c r="J65" s="1">
        <f t="shared" si="4"/>
        <v>9106679.8467329554</v>
      </c>
      <c r="K65" s="1">
        <f t="shared" si="5"/>
        <v>0.40783000000000003</v>
      </c>
      <c r="L65" s="1">
        <f t="shared" si="6"/>
        <v>7177808</v>
      </c>
    </row>
    <row r="66" spans="1:12" x14ac:dyDescent="0.25">
      <c r="A66">
        <v>65</v>
      </c>
      <c r="B66">
        <f t="shared" si="0"/>
        <v>2.66</v>
      </c>
      <c r="C66" s="1">
        <f t="shared" si="1"/>
        <v>16713272.917097699</v>
      </c>
      <c r="D66">
        <f t="shared" si="2"/>
        <v>17.949805611867895</v>
      </c>
      <c r="E66" s="1">
        <f t="shared" si="7"/>
        <v>1794.9805611867894</v>
      </c>
      <c r="F66" s="2">
        <f t="shared" si="3"/>
        <v>798.20501943881322</v>
      </c>
      <c r="G66" s="7">
        <v>26050000000</v>
      </c>
      <c r="H66" s="2">
        <v>40783</v>
      </c>
      <c r="I66" s="1">
        <f t="shared" si="8"/>
        <v>26050</v>
      </c>
      <c r="J66" s="1">
        <f t="shared" si="4"/>
        <v>9106679.8467329554</v>
      </c>
      <c r="K66" s="1">
        <f t="shared" si="5"/>
        <v>0.40783000000000003</v>
      </c>
      <c r="L66" s="1">
        <f t="shared" si="6"/>
        <v>7177808</v>
      </c>
    </row>
    <row r="67" spans="1:12" x14ac:dyDescent="0.25">
      <c r="A67">
        <v>66</v>
      </c>
      <c r="B67">
        <f t="shared" ref="B67:B130" si="9">0.1+(A67-1)*0.04</f>
        <v>2.7</v>
      </c>
      <c r="C67" s="1">
        <f t="shared" ref="C67:C130" si="10">B67*1000000*2*PI()</f>
        <v>16964600.329384882</v>
      </c>
      <c r="D67">
        <f t="shared" ref="D67:D130" si="11">300000000/C67</f>
        <v>17.683882565766151</v>
      </c>
      <c r="E67" s="1">
        <f t="shared" si="7"/>
        <v>1768.388256576615</v>
      </c>
      <c r="F67" s="2">
        <f t="shared" ref="F67:F130" si="12">800-E67/1000</f>
        <v>798.2316117434234</v>
      </c>
      <c r="G67" s="7">
        <v>26050000000</v>
      </c>
      <c r="H67" s="2">
        <v>40783</v>
      </c>
      <c r="I67" s="1">
        <f t="shared" si="8"/>
        <v>26050</v>
      </c>
      <c r="J67" s="1">
        <f t="shared" ref="J67:J130" si="13">2*PI()*8980*SQRT(I67)</f>
        <v>9106679.8467329554</v>
      </c>
      <c r="K67" s="1">
        <f t="shared" ref="K67:K130" si="14">H67*10000*0.000000001</f>
        <v>0.40783000000000003</v>
      </c>
      <c r="L67" s="1">
        <f t="shared" ref="L67:L130" si="15" xml:space="preserve"> 17600000*K67</f>
        <v>7177808</v>
      </c>
    </row>
    <row r="68" spans="1:12" x14ac:dyDescent="0.25">
      <c r="A68">
        <v>67</v>
      </c>
      <c r="B68">
        <f t="shared" si="9"/>
        <v>2.74</v>
      </c>
      <c r="C68" s="1">
        <f t="shared" si="10"/>
        <v>17215927.741672065</v>
      </c>
      <c r="D68">
        <f t="shared" si="11"/>
        <v>17.425723696192922</v>
      </c>
      <c r="E68" s="1">
        <f t="shared" ref="E68:E131" si="16">D68*100</f>
        <v>1742.5723696192922</v>
      </c>
      <c r="F68" s="2">
        <f t="shared" si="12"/>
        <v>798.25742763038068</v>
      </c>
      <c r="G68" s="7">
        <v>26050000000</v>
      </c>
      <c r="H68" s="2">
        <v>40783</v>
      </c>
      <c r="I68" s="1">
        <f t="shared" ref="I68:I131" si="17">G68/(100*100*100)</f>
        <v>26050</v>
      </c>
      <c r="J68" s="1">
        <f t="shared" si="13"/>
        <v>9106679.8467329554</v>
      </c>
      <c r="K68" s="1">
        <f t="shared" si="14"/>
        <v>0.40783000000000003</v>
      </c>
      <c r="L68" s="1">
        <f t="shared" si="15"/>
        <v>7177808</v>
      </c>
    </row>
    <row r="69" spans="1:12" x14ac:dyDescent="0.25">
      <c r="A69">
        <v>68</v>
      </c>
      <c r="B69">
        <f t="shared" si="9"/>
        <v>2.7800000000000002</v>
      </c>
      <c r="C69" s="1">
        <f t="shared" si="10"/>
        <v>17467255.153959252</v>
      </c>
      <c r="D69">
        <f t="shared" si="11"/>
        <v>17.174993858837624</v>
      </c>
      <c r="E69" s="1">
        <f t="shared" si="16"/>
        <v>1717.4993858837624</v>
      </c>
      <c r="F69" s="2">
        <f t="shared" si="12"/>
        <v>798.2825006141162</v>
      </c>
      <c r="G69" s="7">
        <v>26050000000</v>
      </c>
      <c r="H69" s="2">
        <v>40783</v>
      </c>
      <c r="I69" s="1">
        <f t="shared" si="17"/>
        <v>26050</v>
      </c>
      <c r="J69" s="1">
        <f t="shared" si="13"/>
        <v>9106679.8467329554</v>
      </c>
      <c r="K69" s="1">
        <f t="shared" si="14"/>
        <v>0.40783000000000003</v>
      </c>
      <c r="L69" s="1">
        <f t="shared" si="15"/>
        <v>7177808</v>
      </c>
    </row>
    <row r="70" spans="1:12" x14ac:dyDescent="0.25">
      <c r="A70">
        <v>69</v>
      </c>
      <c r="B70">
        <f t="shared" si="9"/>
        <v>2.8200000000000003</v>
      </c>
      <c r="C70" s="1">
        <f t="shared" si="10"/>
        <v>17718582.566246435</v>
      </c>
      <c r="D70">
        <f t="shared" si="11"/>
        <v>16.931376924669717</v>
      </c>
      <c r="E70" s="1">
        <f t="shared" si="16"/>
        <v>1693.1376924669717</v>
      </c>
      <c r="F70" s="2">
        <f t="shared" si="12"/>
        <v>798.30686230753304</v>
      </c>
      <c r="G70" s="7">
        <v>26050000000</v>
      </c>
      <c r="H70" s="2">
        <v>40783</v>
      </c>
      <c r="I70" s="1">
        <f t="shared" si="17"/>
        <v>26050</v>
      </c>
      <c r="J70" s="1">
        <f t="shared" si="13"/>
        <v>9106679.8467329554</v>
      </c>
      <c r="K70" s="1">
        <f t="shared" si="14"/>
        <v>0.40783000000000003</v>
      </c>
      <c r="L70" s="1">
        <f t="shared" si="15"/>
        <v>7177808</v>
      </c>
    </row>
    <row r="71" spans="1:12" x14ac:dyDescent="0.25">
      <c r="A71">
        <v>70</v>
      </c>
      <c r="B71">
        <f t="shared" si="9"/>
        <v>2.8600000000000003</v>
      </c>
      <c r="C71" s="1">
        <f t="shared" si="10"/>
        <v>17969909.978533618</v>
      </c>
      <c r="D71">
        <f t="shared" si="11"/>
        <v>16.694574450198811</v>
      </c>
      <c r="E71" s="1">
        <f t="shared" si="16"/>
        <v>1669.4574450198811</v>
      </c>
      <c r="F71" s="2">
        <f t="shared" si="12"/>
        <v>798.33054255498007</v>
      </c>
      <c r="G71" s="7">
        <v>26050000000</v>
      </c>
      <c r="H71" s="2">
        <v>40783</v>
      </c>
      <c r="I71" s="1">
        <f t="shared" si="17"/>
        <v>26050</v>
      </c>
      <c r="J71" s="1">
        <f t="shared" si="13"/>
        <v>9106679.8467329554</v>
      </c>
      <c r="K71" s="1">
        <f t="shared" si="14"/>
        <v>0.40783000000000003</v>
      </c>
      <c r="L71" s="1">
        <f t="shared" si="15"/>
        <v>7177808</v>
      </c>
    </row>
    <row r="72" spans="1:12" x14ac:dyDescent="0.25">
      <c r="A72">
        <v>71</v>
      </c>
      <c r="B72">
        <f t="shared" si="9"/>
        <v>2.9000000000000004</v>
      </c>
      <c r="C72" s="1">
        <f t="shared" si="10"/>
        <v>18221237.390820801</v>
      </c>
      <c r="D72">
        <f t="shared" si="11"/>
        <v>16.464304457782276</v>
      </c>
      <c r="E72" s="1">
        <f t="shared" si="16"/>
        <v>1646.4304457782277</v>
      </c>
      <c r="F72" s="2">
        <f t="shared" si="12"/>
        <v>798.35356955422174</v>
      </c>
      <c r="G72" s="7">
        <v>26050000000</v>
      </c>
      <c r="H72" s="2">
        <v>40783</v>
      </c>
      <c r="I72" s="1">
        <f t="shared" si="17"/>
        <v>26050</v>
      </c>
      <c r="J72" s="1">
        <f t="shared" si="13"/>
        <v>9106679.8467329554</v>
      </c>
      <c r="K72" s="1">
        <f t="shared" si="14"/>
        <v>0.40783000000000003</v>
      </c>
      <c r="L72" s="1">
        <f t="shared" si="15"/>
        <v>7177808</v>
      </c>
    </row>
    <row r="73" spans="1:12" x14ac:dyDescent="0.25">
      <c r="A73">
        <v>72</v>
      </c>
      <c r="B73">
        <f t="shared" si="9"/>
        <v>2.94</v>
      </c>
      <c r="C73" s="1">
        <f t="shared" si="10"/>
        <v>18472564.803107984</v>
      </c>
      <c r="D73">
        <f t="shared" si="11"/>
        <v>16.240300315499525</v>
      </c>
      <c r="E73" s="1">
        <f t="shared" si="16"/>
        <v>1624.0300315499526</v>
      </c>
      <c r="F73" s="2">
        <f t="shared" si="12"/>
        <v>798.37596996845002</v>
      </c>
      <c r="G73" s="7">
        <v>26050000000</v>
      </c>
      <c r="H73" s="2">
        <v>40783</v>
      </c>
      <c r="I73" s="1">
        <f t="shared" si="17"/>
        <v>26050</v>
      </c>
      <c r="J73" s="1">
        <f t="shared" si="13"/>
        <v>9106679.8467329554</v>
      </c>
      <c r="K73" s="1">
        <f t="shared" si="14"/>
        <v>0.40783000000000003</v>
      </c>
      <c r="L73" s="1">
        <f t="shared" si="15"/>
        <v>7177808</v>
      </c>
    </row>
    <row r="74" spans="1:12" x14ac:dyDescent="0.25">
      <c r="A74">
        <v>73</v>
      </c>
      <c r="B74">
        <f t="shared" si="9"/>
        <v>2.98</v>
      </c>
      <c r="C74" s="1">
        <f t="shared" si="10"/>
        <v>18723892.215395167</v>
      </c>
      <c r="D74">
        <f t="shared" si="11"/>
        <v>16.022309707237785</v>
      </c>
      <c r="E74" s="1">
        <f t="shared" si="16"/>
        <v>1602.2309707237785</v>
      </c>
      <c r="F74" s="2">
        <f t="shared" si="12"/>
        <v>798.39776902927622</v>
      </c>
      <c r="G74" s="7">
        <v>26050000000</v>
      </c>
      <c r="H74" s="2">
        <v>40783</v>
      </c>
      <c r="I74" s="1">
        <f t="shared" si="17"/>
        <v>26050</v>
      </c>
      <c r="J74" s="1">
        <f t="shared" si="13"/>
        <v>9106679.8467329554</v>
      </c>
      <c r="K74" s="1">
        <f t="shared" si="14"/>
        <v>0.40783000000000003</v>
      </c>
      <c r="L74" s="1">
        <f t="shared" si="15"/>
        <v>7177808</v>
      </c>
    </row>
    <row r="75" spans="1:12" x14ac:dyDescent="0.25">
      <c r="A75">
        <v>74</v>
      </c>
      <c r="B75">
        <f t="shared" si="9"/>
        <v>3.02</v>
      </c>
      <c r="C75" s="1">
        <f t="shared" si="10"/>
        <v>18975219.627682351</v>
      </c>
      <c r="D75">
        <f t="shared" si="11"/>
        <v>15.810093684625365</v>
      </c>
      <c r="E75" s="1">
        <f t="shared" si="16"/>
        <v>1581.0093684625365</v>
      </c>
      <c r="F75" s="2">
        <f t="shared" si="12"/>
        <v>798.41899063153744</v>
      </c>
      <c r="G75" s="7">
        <v>26050000000</v>
      </c>
      <c r="H75" s="2">
        <v>40783</v>
      </c>
      <c r="I75" s="1">
        <f t="shared" si="17"/>
        <v>26050</v>
      </c>
      <c r="J75" s="1">
        <f t="shared" si="13"/>
        <v>9106679.8467329554</v>
      </c>
      <c r="K75" s="1">
        <f t="shared" si="14"/>
        <v>0.40783000000000003</v>
      </c>
      <c r="L75" s="1">
        <f t="shared" si="15"/>
        <v>7177808</v>
      </c>
    </row>
    <row r="76" spans="1:12" x14ac:dyDescent="0.25">
      <c r="A76">
        <v>75</v>
      </c>
      <c r="B76">
        <f t="shared" si="9"/>
        <v>3.06</v>
      </c>
      <c r="C76" s="1">
        <f t="shared" si="10"/>
        <v>19226547.039969534</v>
      </c>
      <c r="D76">
        <f t="shared" si="11"/>
        <v>15.603425793323073</v>
      </c>
      <c r="E76" s="1">
        <f t="shared" si="16"/>
        <v>1560.3425793323072</v>
      </c>
      <c r="F76" s="2">
        <f t="shared" si="12"/>
        <v>798.43965742066769</v>
      </c>
      <c r="G76" s="7">
        <v>26050000000</v>
      </c>
      <c r="H76" s="2">
        <v>40783</v>
      </c>
      <c r="I76" s="1">
        <f t="shared" si="17"/>
        <v>26050</v>
      </c>
      <c r="J76" s="1">
        <f t="shared" si="13"/>
        <v>9106679.8467329554</v>
      </c>
      <c r="K76" s="1">
        <f t="shared" si="14"/>
        <v>0.40783000000000003</v>
      </c>
      <c r="L76" s="1">
        <f t="shared" si="15"/>
        <v>7177808</v>
      </c>
    </row>
    <row r="77" spans="1:12" x14ac:dyDescent="0.25">
      <c r="A77">
        <v>76</v>
      </c>
      <c r="B77">
        <f t="shared" si="9"/>
        <v>3.1</v>
      </c>
      <c r="C77" s="1">
        <f t="shared" si="10"/>
        <v>19477874.452256717</v>
      </c>
      <c r="D77">
        <f t="shared" si="11"/>
        <v>15.402091266957614</v>
      </c>
      <c r="E77" s="1">
        <f t="shared" si="16"/>
        <v>1540.2091266957614</v>
      </c>
      <c r="F77" s="2">
        <f t="shared" si="12"/>
        <v>798.4597908733042</v>
      </c>
      <c r="G77" s="7">
        <v>26050000000</v>
      </c>
      <c r="H77" s="2">
        <v>40783</v>
      </c>
      <c r="I77" s="1">
        <f t="shared" si="17"/>
        <v>26050</v>
      </c>
      <c r="J77" s="1">
        <f t="shared" si="13"/>
        <v>9106679.8467329554</v>
      </c>
      <c r="K77" s="1">
        <f t="shared" si="14"/>
        <v>0.40783000000000003</v>
      </c>
      <c r="L77" s="1">
        <f t="shared" si="15"/>
        <v>7177808</v>
      </c>
    </row>
    <row r="78" spans="1:12" x14ac:dyDescent="0.25">
      <c r="A78">
        <v>77</v>
      </c>
      <c r="B78">
        <f t="shared" si="9"/>
        <v>3.14</v>
      </c>
      <c r="C78" s="1">
        <f t="shared" si="10"/>
        <v>19729201.8645439</v>
      </c>
      <c r="D78">
        <f t="shared" si="11"/>
        <v>15.20588628266516</v>
      </c>
      <c r="E78" s="1">
        <f t="shared" si="16"/>
        <v>1520.588628266516</v>
      </c>
      <c r="F78" s="2">
        <f t="shared" si="12"/>
        <v>798.47941137173348</v>
      </c>
      <c r="G78" s="7">
        <v>26050000000</v>
      </c>
      <c r="H78" s="2">
        <v>40783</v>
      </c>
      <c r="I78" s="1">
        <f t="shared" si="17"/>
        <v>26050</v>
      </c>
      <c r="J78" s="1">
        <f t="shared" si="13"/>
        <v>9106679.8467329554</v>
      </c>
      <c r="K78" s="1">
        <f t="shared" si="14"/>
        <v>0.40783000000000003</v>
      </c>
      <c r="L78" s="1">
        <f t="shared" si="15"/>
        <v>7177808</v>
      </c>
    </row>
    <row r="79" spans="1:12" x14ac:dyDescent="0.25">
      <c r="A79">
        <v>78</v>
      </c>
      <c r="B79">
        <f t="shared" si="9"/>
        <v>3.18</v>
      </c>
      <c r="C79" s="1">
        <f t="shared" si="10"/>
        <v>19980529.276831083</v>
      </c>
      <c r="D79">
        <f t="shared" si="11"/>
        <v>15.014617272820317</v>
      </c>
      <c r="E79" s="1">
        <f t="shared" si="16"/>
        <v>1501.4617272820317</v>
      </c>
      <c r="F79" s="2">
        <f t="shared" si="12"/>
        <v>798.49853827271795</v>
      </c>
      <c r="G79" s="7">
        <v>26050000000</v>
      </c>
      <c r="H79" s="2">
        <v>40783</v>
      </c>
      <c r="I79" s="1">
        <f t="shared" si="17"/>
        <v>26050</v>
      </c>
      <c r="J79" s="1">
        <f t="shared" si="13"/>
        <v>9106679.8467329554</v>
      </c>
      <c r="K79" s="1">
        <f t="shared" si="14"/>
        <v>0.40783000000000003</v>
      </c>
      <c r="L79" s="1">
        <f t="shared" si="15"/>
        <v>7177808</v>
      </c>
    </row>
    <row r="80" spans="1:12" x14ac:dyDescent="0.25">
      <c r="A80">
        <v>79</v>
      </c>
      <c r="B80">
        <f t="shared" si="9"/>
        <v>3.22</v>
      </c>
      <c r="C80" s="1">
        <f t="shared" si="10"/>
        <v>20231856.689118266</v>
      </c>
      <c r="D80">
        <f t="shared" si="11"/>
        <v>14.828100288064785</v>
      </c>
      <c r="E80" s="1">
        <f t="shared" si="16"/>
        <v>1482.8100288064786</v>
      </c>
      <c r="F80" s="2">
        <f t="shared" si="12"/>
        <v>798.51718997119349</v>
      </c>
      <c r="G80" s="7">
        <v>26050000000</v>
      </c>
      <c r="H80" s="2">
        <v>40783</v>
      </c>
      <c r="I80" s="1">
        <f t="shared" si="17"/>
        <v>26050</v>
      </c>
      <c r="J80" s="1">
        <f t="shared" si="13"/>
        <v>9106679.8467329554</v>
      </c>
      <c r="K80" s="1">
        <f t="shared" si="14"/>
        <v>0.40783000000000003</v>
      </c>
      <c r="L80" s="1">
        <f t="shared" si="15"/>
        <v>7177808</v>
      </c>
    </row>
    <row r="81" spans="1:12" x14ac:dyDescent="0.25">
      <c r="A81">
        <v>80</v>
      </c>
      <c r="B81">
        <f t="shared" si="9"/>
        <v>3.2600000000000002</v>
      </c>
      <c r="C81" s="1">
        <f t="shared" si="10"/>
        <v>20483184.101405453</v>
      </c>
      <c r="D81">
        <f t="shared" si="11"/>
        <v>14.646160407229631</v>
      </c>
      <c r="E81" s="1">
        <f t="shared" si="16"/>
        <v>1464.6160407229631</v>
      </c>
      <c r="F81" s="2">
        <f t="shared" si="12"/>
        <v>798.53538395927706</v>
      </c>
      <c r="G81" s="7">
        <v>26050000000</v>
      </c>
      <c r="H81" s="2">
        <v>40783</v>
      </c>
      <c r="I81" s="1">
        <f t="shared" si="17"/>
        <v>26050</v>
      </c>
      <c r="J81" s="1">
        <f t="shared" si="13"/>
        <v>9106679.8467329554</v>
      </c>
      <c r="K81" s="1">
        <f t="shared" si="14"/>
        <v>0.40783000000000003</v>
      </c>
      <c r="L81" s="1">
        <f t="shared" si="15"/>
        <v>7177808</v>
      </c>
    </row>
    <row r="82" spans="1:12" x14ac:dyDescent="0.25">
      <c r="A82">
        <v>81</v>
      </c>
      <c r="B82">
        <f t="shared" si="9"/>
        <v>3.3000000000000003</v>
      </c>
      <c r="C82" s="1">
        <f t="shared" si="10"/>
        <v>20734511.513692636</v>
      </c>
      <c r="D82">
        <f t="shared" si="11"/>
        <v>14.468631190172303</v>
      </c>
      <c r="E82" s="1">
        <f t="shared" si="16"/>
        <v>1446.8631190172302</v>
      </c>
      <c r="F82" s="2">
        <f t="shared" si="12"/>
        <v>798.55313688098272</v>
      </c>
      <c r="G82" s="7">
        <v>26050000000</v>
      </c>
      <c r="H82" s="2">
        <v>40783</v>
      </c>
      <c r="I82" s="1">
        <f t="shared" si="17"/>
        <v>26050</v>
      </c>
      <c r="J82" s="1">
        <f t="shared" si="13"/>
        <v>9106679.8467329554</v>
      </c>
      <c r="K82" s="1">
        <f t="shared" si="14"/>
        <v>0.40783000000000003</v>
      </c>
      <c r="L82" s="1">
        <f t="shared" si="15"/>
        <v>7177808</v>
      </c>
    </row>
    <row r="83" spans="1:12" x14ac:dyDescent="0.25">
      <c r="A83">
        <v>82</v>
      </c>
      <c r="B83">
        <f t="shared" si="9"/>
        <v>3.3400000000000003</v>
      </c>
      <c r="C83" s="1">
        <f t="shared" si="10"/>
        <v>20985838.925979819</v>
      </c>
      <c r="D83">
        <f t="shared" si="11"/>
        <v>14.295354169930718</v>
      </c>
      <c r="E83" s="1">
        <f t="shared" si="16"/>
        <v>1429.5354169930717</v>
      </c>
      <c r="F83" s="2">
        <f t="shared" si="12"/>
        <v>798.57046458300692</v>
      </c>
      <c r="G83" s="7">
        <v>26050000000</v>
      </c>
      <c r="H83" s="2">
        <v>40783</v>
      </c>
      <c r="I83" s="1">
        <f t="shared" si="17"/>
        <v>26050</v>
      </c>
      <c r="J83" s="1">
        <f t="shared" si="13"/>
        <v>9106679.8467329554</v>
      </c>
      <c r="K83" s="1">
        <f t="shared" si="14"/>
        <v>0.40783000000000003</v>
      </c>
      <c r="L83" s="1">
        <f t="shared" si="15"/>
        <v>7177808</v>
      </c>
    </row>
    <row r="84" spans="1:12" x14ac:dyDescent="0.25">
      <c r="A84">
        <v>83</v>
      </c>
      <c r="B84">
        <f t="shared" si="9"/>
        <v>3.3800000000000003</v>
      </c>
      <c r="C84" s="1">
        <f t="shared" si="10"/>
        <v>21237166.338267006</v>
      </c>
      <c r="D84">
        <f t="shared" si="11"/>
        <v>14.126178380937453</v>
      </c>
      <c r="E84" s="1">
        <f t="shared" si="16"/>
        <v>1412.6178380937454</v>
      </c>
      <c r="F84" s="2">
        <f t="shared" si="12"/>
        <v>798.58738216190625</v>
      </c>
      <c r="G84" s="7">
        <v>26050000000</v>
      </c>
      <c r="H84" s="2">
        <v>40783</v>
      </c>
      <c r="I84" s="1">
        <f t="shared" si="17"/>
        <v>26050</v>
      </c>
      <c r="J84" s="1">
        <f t="shared" si="13"/>
        <v>9106679.8467329554</v>
      </c>
      <c r="K84" s="1">
        <f t="shared" si="14"/>
        <v>0.40783000000000003</v>
      </c>
      <c r="L84" s="1">
        <f t="shared" si="15"/>
        <v>7177808</v>
      </c>
    </row>
    <row r="85" spans="1:12" x14ac:dyDescent="0.25">
      <c r="A85">
        <v>84</v>
      </c>
      <c r="B85">
        <f t="shared" si="9"/>
        <v>3.4200000000000004</v>
      </c>
      <c r="C85" s="1">
        <f t="shared" si="10"/>
        <v>21488493.750554189</v>
      </c>
      <c r="D85">
        <f t="shared" si="11"/>
        <v>13.960959920341693</v>
      </c>
      <c r="E85" s="1">
        <f t="shared" si="16"/>
        <v>1396.0959920341693</v>
      </c>
      <c r="F85" s="2">
        <f t="shared" si="12"/>
        <v>798.60390400796587</v>
      </c>
      <c r="G85" s="7">
        <v>26050000000</v>
      </c>
      <c r="H85" s="2">
        <v>40783</v>
      </c>
      <c r="I85" s="1">
        <f t="shared" si="17"/>
        <v>26050</v>
      </c>
      <c r="J85" s="1">
        <f t="shared" si="13"/>
        <v>9106679.8467329554</v>
      </c>
      <c r="K85" s="1">
        <f t="shared" si="14"/>
        <v>0.40783000000000003</v>
      </c>
      <c r="L85" s="1">
        <f t="shared" si="15"/>
        <v>7177808</v>
      </c>
    </row>
    <row r="86" spans="1:12" x14ac:dyDescent="0.25">
      <c r="A86">
        <v>85</v>
      </c>
      <c r="B86">
        <f t="shared" si="9"/>
        <v>3.46</v>
      </c>
      <c r="C86" s="1">
        <f t="shared" si="10"/>
        <v>21739821.162841368</v>
      </c>
      <c r="D86">
        <f t="shared" si="11"/>
        <v>13.799561539759711</v>
      </c>
      <c r="E86" s="1">
        <f t="shared" si="16"/>
        <v>1379.9561539759711</v>
      </c>
      <c r="F86" s="2">
        <f t="shared" si="12"/>
        <v>798.62004384602403</v>
      </c>
      <c r="G86" s="7">
        <v>26050000000</v>
      </c>
      <c r="H86" s="2">
        <v>40783</v>
      </c>
      <c r="I86" s="1">
        <f t="shared" si="17"/>
        <v>26050</v>
      </c>
      <c r="J86" s="1">
        <f t="shared" si="13"/>
        <v>9106679.8467329554</v>
      </c>
      <c r="K86" s="1">
        <f t="shared" si="14"/>
        <v>0.40783000000000003</v>
      </c>
      <c r="L86" s="1">
        <f t="shared" si="15"/>
        <v>7177808</v>
      </c>
    </row>
    <row r="87" spans="1:12" x14ac:dyDescent="0.25">
      <c r="A87">
        <v>86</v>
      </c>
      <c r="B87">
        <f t="shared" si="9"/>
        <v>3.5</v>
      </c>
      <c r="C87" s="1">
        <f t="shared" si="10"/>
        <v>21991148.575128552</v>
      </c>
      <c r="D87">
        <f t="shared" si="11"/>
        <v>13.641852265019601</v>
      </c>
      <c r="E87" s="1">
        <f t="shared" si="16"/>
        <v>1364.1852265019602</v>
      </c>
      <c r="F87" s="2">
        <f t="shared" si="12"/>
        <v>798.63581477349805</v>
      </c>
      <c r="G87" s="7">
        <v>26050000000</v>
      </c>
      <c r="H87" s="2">
        <v>40783</v>
      </c>
      <c r="I87" s="1">
        <f t="shared" si="17"/>
        <v>26050</v>
      </c>
      <c r="J87" s="1">
        <f t="shared" si="13"/>
        <v>9106679.8467329554</v>
      </c>
      <c r="K87" s="1">
        <f t="shared" si="14"/>
        <v>0.40783000000000003</v>
      </c>
      <c r="L87" s="1">
        <f t="shared" si="15"/>
        <v>7177808</v>
      </c>
    </row>
    <row r="88" spans="1:12" x14ac:dyDescent="0.25">
      <c r="A88">
        <v>87</v>
      </c>
      <c r="B88">
        <f t="shared" si="9"/>
        <v>3.54</v>
      </c>
      <c r="C88" s="1">
        <f t="shared" si="10"/>
        <v>22242475.987415735</v>
      </c>
      <c r="D88">
        <f t="shared" si="11"/>
        <v>13.487707041686047</v>
      </c>
      <c r="E88" s="1">
        <f t="shared" si="16"/>
        <v>1348.7707041686047</v>
      </c>
      <c r="F88" s="2">
        <f t="shared" si="12"/>
        <v>798.6512292958314</v>
      </c>
      <c r="G88" s="7">
        <v>26050000000</v>
      </c>
      <c r="H88" s="2">
        <v>40783</v>
      </c>
      <c r="I88" s="1">
        <f t="shared" si="17"/>
        <v>26050</v>
      </c>
      <c r="J88" s="1">
        <f t="shared" si="13"/>
        <v>9106679.8467329554</v>
      </c>
      <c r="K88" s="1">
        <f t="shared" si="14"/>
        <v>0.40783000000000003</v>
      </c>
      <c r="L88" s="1">
        <f t="shared" si="15"/>
        <v>7177808</v>
      </c>
    </row>
    <row r="89" spans="1:12" x14ac:dyDescent="0.25">
      <c r="A89">
        <v>88</v>
      </c>
      <c r="B89">
        <f t="shared" si="9"/>
        <v>3.58</v>
      </c>
      <c r="C89" s="1">
        <f t="shared" si="10"/>
        <v>22493803.399702918</v>
      </c>
      <c r="D89">
        <f t="shared" si="11"/>
        <v>13.337006404348772</v>
      </c>
      <c r="E89" s="1">
        <f t="shared" si="16"/>
        <v>1333.7006404348772</v>
      </c>
      <c r="F89" s="2">
        <f t="shared" si="12"/>
        <v>798.66629935956507</v>
      </c>
      <c r="G89" s="7">
        <v>26050000000</v>
      </c>
      <c r="H89" s="2">
        <v>40783</v>
      </c>
      <c r="I89" s="1">
        <f t="shared" si="17"/>
        <v>26050</v>
      </c>
      <c r="J89" s="1">
        <f t="shared" si="13"/>
        <v>9106679.8467329554</v>
      </c>
      <c r="K89" s="1">
        <f t="shared" si="14"/>
        <v>0.40783000000000003</v>
      </c>
      <c r="L89" s="1">
        <f t="shared" si="15"/>
        <v>7177808</v>
      </c>
    </row>
    <row r="90" spans="1:12" x14ac:dyDescent="0.25">
      <c r="A90">
        <v>89</v>
      </c>
      <c r="B90">
        <f t="shared" si="9"/>
        <v>3.62</v>
      </c>
      <c r="C90" s="1">
        <f t="shared" si="10"/>
        <v>22745130.811990101</v>
      </c>
      <c r="D90">
        <f t="shared" si="11"/>
        <v>13.189636167836632</v>
      </c>
      <c r="E90" s="1">
        <f t="shared" si="16"/>
        <v>1318.9636167836632</v>
      </c>
      <c r="F90" s="2">
        <f t="shared" si="12"/>
        <v>798.68103638321634</v>
      </c>
      <c r="G90" s="7">
        <v>26050000000</v>
      </c>
      <c r="H90" s="2">
        <v>40783</v>
      </c>
      <c r="I90" s="1">
        <f t="shared" si="17"/>
        <v>26050</v>
      </c>
      <c r="J90" s="1">
        <f t="shared" si="13"/>
        <v>9106679.8467329554</v>
      </c>
      <c r="K90" s="1">
        <f t="shared" si="14"/>
        <v>0.40783000000000003</v>
      </c>
      <c r="L90" s="1">
        <f t="shared" si="15"/>
        <v>7177808</v>
      </c>
    </row>
    <row r="91" spans="1:12" x14ac:dyDescent="0.25">
      <c r="A91">
        <v>90</v>
      </c>
      <c r="B91">
        <f t="shared" si="9"/>
        <v>3.66</v>
      </c>
      <c r="C91" s="1">
        <f t="shared" si="10"/>
        <v>22996458.224277284</v>
      </c>
      <c r="D91">
        <f t="shared" si="11"/>
        <v>13.045487138679947</v>
      </c>
      <c r="E91" s="1">
        <f t="shared" si="16"/>
        <v>1304.5487138679948</v>
      </c>
      <c r="F91" s="2">
        <f t="shared" si="12"/>
        <v>798.69545128613197</v>
      </c>
      <c r="G91" s="7">
        <v>26050000000</v>
      </c>
      <c r="H91" s="2">
        <v>40783</v>
      </c>
      <c r="I91" s="1">
        <f t="shared" si="17"/>
        <v>26050</v>
      </c>
      <c r="J91" s="1">
        <f t="shared" si="13"/>
        <v>9106679.8467329554</v>
      </c>
      <c r="K91" s="1">
        <f t="shared" si="14"/>
        <v>0.40783000000000003</v>
      </c>
      <c r="L91" s="1">
        <f t="shared" si="15"/>
        <v>7177808</v>
      </c>
    </row>
    <row r="92" spans="1:12" x14ac:dyDescent="0.25">
      <c r="A92">
        <v>91</v>
      </c>
      <c r="B92">
        <f t="shared" si="9"/>
        <v>3.7</v>
      </c>
      <c r="C92" s="1">
        <f t="shared" si="10"/>
        <v>23247785.636564471</v>
      </c>
      <c r="D92">
        <f t="shared" si="11"/>
        <v>12.904454845288811</v>
      </c>
      <c r="E92" s="1">
        <f t="shared" si="16"/>
        <v>1290.445484528881</v>
      </c>
      <c r="F92" s="2">
        <f t="shared" si="12"/>
        <v>798.70955451547115</v>
      </c>
      <c r="G92" s="7">
        <v>26050000000</v>
      </c>
      <c r="H92" s="2">
        <v>40783</v>
      </c>
      <c r="I92" s="1">
        <f t="shared" si="17"/>
        <v>26050</v>
      </c>
      <c r="J92" s="1">
        <f t="shared" si="13"/>
        <v>9106679.8467329554</v>
      </c>
      <c r="K92" s="1">
        <f t="shared" si="14"/>
        <v>0.40783000000000003</v>
      </c>
      <c r="L92" s="1">
        <f t="shared" si="15"/>
        <v>7177808</v>
      </c>
    </row>
    <row r="93" spans="1:12" x14ac:dyDescent="0.25">
      <c r="A93">
        <v>92</v>
      </c>
      <c r="B93">
        <f t="shared" si="9"/>
        <v>3.74</v>
      </c>
      <c r="C93" s="1">
        <f t="shared" si="10"/>
        <v>23499113.048851654</v>
      </c>
      <c r="D93">
        <f t="shared" si="11"/>
        <v>12.76643928544615</v>
      </c>
      <c r="E93" s="1">
        <f t="shared" si="16"/>
        <v>1276.6439285446149</v>
      </c>
      <c r="F93" s="2">
        <f t="shared" si="12"/>
        <v>798.72335607145544</v>
      </c>
      <c r="G93" s="7">
        <v>26050000000</v>
      </c>
      <c r="H93" s="2">
        <v>40783</v>
      </c>
      <c r="I93" s="1">
        <f t="shared" si="17"/>
        <v>26050</v>
      </c>
      <c r="J93" s="1">
        <f t="shared" si="13"/>
        <v>9106679.8467329554</v>
      </c>
      <c r="K93" s="1">
        <f t="shared" si="14"/>
        <v>0.40783000000000003</v>
      </c>
      <c r="L93" s="1">
        <f t="shared" si="15"/>
        <v>7177808</v>
      </c>
    </row>
    <row r="94" spans="1:12" x14ac:dyDescent="0.25">
      <c r="A94">
        <v>93</v>
      </c>
      <c r="B94">
        <f t="shared" si="9"/>
        <v>3.7800000000000002</v>
      </c>
      <c r="C94" s="1">
        <f t="shared" si="10"/>
        <v>23750440.461138837</v>
      </c>
      <c r="D94">
        <f t="shared" si="11"/>
        <v>12.631344689832963</v>
      </c>
      <c r="E94" s="1">
        <f t="shared" si="16"/>
        <v>1263.1344689832963</v>
      </c>
      <c r="F94" s="2">
        <f t="shared" si="12"/>
        <v>798.73686553101675</v>
      </c>
      <c r="G94" s="7">
        <v>26050000000</v>
      </c>
      <c r="H94" s="2">
        <v>40783</v>
      </c>
      <c r="I94" s="1">
        <f t="shared" si="17"/>
        <v>26050</v>
      </c>
      <c r="J94" s="1">
        <f t="shared" si="13"/>
        <v>9106679.8467329554</v>
      </c>
      <c r="K94" s="1">
        <f t="shared" si="14"/>
        <v>0.40783000000000003</v>
      </c>
      <c r="L94" s="1">
        <f t="shared" si="15"/>
        <v>7177808</v>
      </c>
    </row>
    <row r="95" spans="1:12" x14ac:dyDescent="0.25">
      <c r="A95">
        <v>94</v>
      </c>
      <c r="B95">
        <f t="shared" si="9"/>
        <v>3.8200000000000003</v>
      </c>
      <c r="C95" s="1">
        <f t="shared" si="10"/>
        <v>24001767.873426024</v>
      </c>
      <c r="D95">
        <f t="shared" si="11"/>
        <v>12.499079300410626</v>
      </c>
      <c r="E95" s="1">
        <f t="shared" si="16"/>
        <v>1249.9079300410626</v>
      </c>
      <c r="F95" s="2">
        <f t="shared" si="12"/>
        <v>798.7500920699589</v>
      </c>
      <c r="G95" s="7">
        <v>26050000000</v>
      </c>
      <c r="H95" s="2">
        <v>40783</v>
      </c>
      <c r="I95" s="1">
        <f t="shared" si="17"/>
        <v>26050</v>
      </c>
      <c r="J95" s="1">
        <f t="shared" si="13"/>
        <v>9106679.8467329554</v>
      </c>
      <c r="K95" s="1">
        <f t="shared" si="14"/>
        <v>0.40783000000000003</v>
      </c>
      <c r="L95" s="1">
        <f t="shared" si="15"/>
        <v>7177808</v>
      </c>
    </row>
    <row r="96" spans="1:12" x14ac:dyDescent="0.25">
      <c r="A96">
        <v>95</v>
      </c>
      <c r="B96">
        <f t="shared" si="9"/>
        <v>3.8600000000000003</v>
      </c>
      <c r="C96" s="1">
        <f t="shared" si="10"/>
        <v>24253095.285713207</v>
      </c>
      <c r="D96">
        <f t="shared" si="11"/>
        <v>12.369555162582538</v>
      </c>
      <c r="E96" s="1">
        <f t="shared" si="16"/>
        <v>1236.9555162582537</v>
      </c>
      <c r="F96" s="2">
        <f t="shared" si="12"/>
        <v>798.76304448374174</v>
      </c>
      <c r="G96" s="7">
        <v>26050000000</v>
      </c>
      <c r="H96" s="2">
        <v>40783</v>
      </c>
      <c r="I96" s="1">
        <f t="shared" si="17"/>
        <v>26050</v>
      </c>
      <c r="J96" s="1">
        <f t="shared" si="13"/>
        <v>9106679.8467329554</v>
      </c>
      <c r="K96" s="1">
        <f t="shared" si="14"/>
        <v>0.40783000000000003</v>
      </c>
      <c r="L96" s="1">
        <f t="shared" si="15"/>
        <v>7177808</v>
      </c>
    </row>
    <row r="97" spans="1:12" x14ac:dyDescent="0.25">
      <c r="A97">
        <v>96</v>
      </c>
      <c r="B97">
        <f t="shared" si="9"/>
        <v>3.9000000000000004</v>
      </c>
      <c r="C97" s="1">
        <f t="shared" si="10"/>
        <v>24504422.69800039</v>
      </c>
      <c r="D97">
        <f t="shared" si="11"/>
        <v>12.242687930145793</v>
      </c>
      <c r="E97" s="1">
        <f t="shared" si="16"/>
        <v>1224.2687930145794</v>
      </c>
      <c r="F97" s="2">
        <f t="shared" si="12"/>
        <v>798.77573120698537</v>
      </c>
      <c r="G97" s="7">
        <v>26050000000</v>
      </c>
      <c r="H97" s="2">
        <v>40783</v>
      </c>
      <c r="I97" s="1">
        <f t="shared" si="17"/>
        <v>26050</v>
      </c>
      <c r="J97" s="1">
        <f t="shared" si="13"/>
        <v>9106679.8467329554</v>
      </c>
      <c r="K97" s="1">
        <f t="shared" si="14"/>
        <v>0.40783000000000003</v>
      </c>
      <c r="L97" s="1">
        <f t="shared" si="15"/>
        <v>7177808</v>
      </c>
    </row>
    <row r="98" spans="1:12" x14ac:dyDescent="0.25">
      <c r="A98">
        <v>97</v>
      </c>
      <c r="B98">
        <f t="shared" si="9"/>
        <v>3.94</v>
      </c>
      <c r="C98" s="1">
        <f t="shared" si="10"/>
        <v>24755750.110287569</v>
      </c>
      <c r="D98">
        <f t="shared" si="11"/>
        <v>12.118396682124011</v>
      </c>
      <c r="E98" s="1">
        <f t="shared" si="16"/>
        <v>1211.8396682124012</v>
      </c>
      <c r="F98" s="2">
        <f t="shared" si="12"/>
        <v>798.78816033178759</v>
      </c>
      <c r="G98" s="7">
        <v>26050000000</v>
      </c>
      <c r="H98" s="2">
        <v>40783</v>
      </c>
      <c r="I98" s="1">
        <f t="shared" si="17"/>
        <v>26050</v>
      </c>
      <c r="J98" s="1">
        <f t="shared" si="13"/>
        <v>9106679.8467329554</v>
      </c>
      <c r="K98" s="1">
        <f t="shared" si="14"/>
        <v>0.40783000000000003</v>
      </c>
      <c r="L98" s="1">
        <f t="shared" si="15"/>
        <v>7177808</v>
      </c>
    </row>
    <row r="99" spans="1:12" x14ac:dyDescent="0.25">
      <c r="A99">
        <v>98</v>
      </c>
      <c r="B99">
        <f t="shared" si="9"/>
        <v>3.98</v>
      </c>
      <c r="C99" s="1">
        <f t="shared" si="10"/>
        <v>25007077.522574753</v>
      </c>
      <c r="D99">
        <f t="shared" si="11"/>
        <v>11.996603750645377</v>
      </c>
      <c r="E99" s="1">
        <f t="shared" si="16"/>
        <v>1199.6603750645377</v>
      </c>
      <c r="F99" s="2">
        <f t="shared" si="12"/>
        <v>798.80033962493542</v>
      </c>
      <c r="G99" s="7">
        <v>26050000000</v>
      </c>
      <c r="H99" s="2">
        <v>40783</v>
      </c>
      <c r="I99" s="1">
        <f t="shared" si="17"/>
        <v>26050</v>
      </c>
      <c r="J99" s="1">
        <f t="shared" si="13"/>
        <v>9106679.8467329554</v>
      </c>
      <c r="K99" s="1">
        <f t="shared" si="14"/>
        <v>0.40783000000000003</v>
      </c>
      <c r="L99" s="1">
        <f t="shared" si="15"/>
        <v>7177808</v>
      </c>
    </row>
    <row r="100" spans="1:12" x14ac:dyDescent="0.25">
      <c r="A100">
        <v>99</v>
      </c>
      <c r="B100">
        <f t="shared" si="9"/>
        <v>4.0199999999999996</v>
      </c>
      <c r="C100" s="1">
        <f t="shared" si="10"/>
        <v>25258404.934861932</v>
      </c>
      <c r="D100">
        <f t="shared" si="11"/>
        <v>11.877234559096669</v>
      </c>
      <c r="E100" s="1">
        <f t="shared" si="16"/>
        <v>1187.7234559096669</v>
      </c>
      <c r="F100" s="2">
        <f t="shared" si="12"/>
        <v>798.81227654409031</v>
      </c>
      <c r="G100" s="7">
        <v>26050000000</v>
      </c>
      <c r="H100" s="2">
        <v>40783</v>
      </c>
      <c r="I100" s="1">
        <f t="shared" si="17"/>
        <v>26050</v>
      </c>
      <c r="J100" s="1">
        <f t="shared" si="13"/>
        <v>9106679.8467329554</v>
      </c>
      <c r="K100" s="1">
        <f t="shared" si="14"/>
        <v>0.40783000000000003</v>
      </c>
      <c r="L100" s="1">
        <f t="shared" si="15"/>
        <v>7177808</v>
      </c>
    </row>
    <row r="101" spans="1:12" x14ac:dyDescent="0.25">
      <c r="A101">
        <v>100</v>
      </c>
      <c r="B101">
        <f t="shared" si="9"/>
        <v>4.0599999999999996</v>
      </c>
      <c r="C101" s="1">
        <f t="shared" si="10"/>
        <v>25509732.347149119</v>
      </c>
      <c r="D101">
        <f t="shared" si="11"/>
        <v>11.760217469844484</v>
      </c>
      <c r="E101" s="1">
        <f t="shared" si="16"/>
        <v>1176.0217469844483</v>
      </c>
      <c r="F101" s="2">
        <f t="shared" si="12"/>
        <v>798.82397825301553</v>
      </c>
      <c r="G101" s="7">
        <v>26050000000</v>
      </c>
      <c r="H101" s="2">
        <v>40783</v>
      </c>
      <c r="I101" s="1">
        <f t="shared" si="17"/>
        <v>26050</v>
      </c>
      <c r="J101" s="1">
        <f t="shared" si="13"/>
        <v>9106679.8467329554</v>
      </c>
      <c r="K101" s="1">
        <f t="shared" si="14"/>
        <v>0.40783000000000003</v>
      </c>
      <c r="L101" s="1">
        <f t="shared" si="15"/>
        <v>7177808</v>
      </c>
    </row>
    <row r="102" spans="1:12" x14ac:dyDescent="0.25">
      <c r="A102">
        <v>101</v>
      </c>
      <c r="B102">
        <f t="shared" si="9"/>
        <v>4.0999999999999996</v>
      </c>
      <c r="C102" s="1">
        <f t="shared" si="10"/>
        <v>25761059.759436302</v>
      </c>
      <c r="D102">
        <f t="shared" si="11"/>
        <v>11.645483640870392</v>
      </c>
      <c r="E102" s="1">
        <f t="shared" si="16"/>
        <v>1164.5483640870391</v>
      </c>
      <c r="F102" s="2">
        <f t="shared" si="12"/>
        <v>798.83545163591293</v>
      </c>
      <c r="G102" s="7">
        <v>26050000000</v>
      </c>
      <c r="H102" s="2">
        <v>40783</v>
      </c>
      <c r="I102" s="1">
        <f t="shared" si="17"/>
        <v>26050</v>
      </c>
      <c r="J102" s="1">
        <f t="shared" si="13"/>
        <v>9106679.8467329554</v>
      </c>
      <c r="K102" s="1">
        <f t="shared" si="14"/>
        <v>0.40783000000000003</v>
      </c>
      <c r="L102" s="1">
        <f t="shared" si="15"/>
        <v>7177808</v>
      </c>
    </row>
    <row r="103" spans="1:12" x14ac:dyDescent="0.25">
      <c r="A103">
        <v>102</v>
      </c>
      <c r="B103">
        <f t="shared" si="9"/>
        <v>4.1399999999999997</v>
      </c>
      <c r="C103" s="1">
        <f t="shared" si="10"/>
        <v>26012387.171723485</v>
      </c>
      <c r="D103">
        <f t="shared" si="11"/>
        <v>11.532966890717054</v>
      </c>
      <c r="E103" s="1">
        <f t="shared" si="16"/>
        <v>1153.2966890717055</v>
      </c>
      <c r="F103" s="2">
        <f t="shared" si="12"/>
        <v>798.84670331092832</v>
      </c>
      <c r="G103" s="7">
        <v>26050000000</v>
      </c>
      <c r="H103" s="2">
        <v>40783</v>
      </c>
      <c r="I103" s="1">
        <f t="shared" si="17"/>
        <v>26050</v>
      </c>
      <c r="J103" s="1">
        <f t="shared" si="13"/>
        <v>9106679.8467329554</v>
      </c>
      <c r="K103" s="1">
        <f t="shared" si="14"/>
        <v>0.40783000000000003</v>
      </c>
      <c r="L103" s="1">
        <f t="shared" si="15"/>
        <v>7177808</v>
      </c>
    </row>
    <row r="104" spans="1:12" x14ac:dyDescent="0.25">
      <c r="A104">
        <v>103</v>
      </c>
      <c r="B104">
        <f t="shared" si="9"/>
        <v>4.18</v>
      </c>
      <c r="C104" s="1">
        <f t="shared" si="10"/>
        <v>26263714.584010668</v>
      </c>
      <c r="D104">
        <f t="shared" si="11"/>
        <v>11.422603571188661</v>
      </c>
      <c r="E104" s="1">
        <f t="shared" si="16"/>
        <v>1142.2603571188661</v>
      </c>
      <c r="F104" s="2">
        <f t="shared" si="12"/>
        <v>798.85773964288114</v>
      </c>
      <c r="G104" s="7">
        <v>26050000000</v>
      </c>
      <c r="H104" s="2">
        <v>40783</v>
      </c>
      <c r="I104" s="1">
        <f t="shared" si="17"/>
        <v>26050</v>
      </c>
      <c r="J104" s="1">
        <f t="shared" si="13"/>
        <v>9106679.8467329554</v>
      </c>
      <c r="K104" s="1">
        <f t="shared" si="14"/>
        <v>0.40783000000000003</v>
      </c>
      <c r="L104" s="1">
        <f t="shared" si="15"/>
        <v>7177808</v>
      </c>
    </row>
    <row r="105" spans="1:12" x14ac:dyDescent="0.25">
      <c r="A105">
        <v>104</v>
      </c>
      <c r="B105">
        <f t="shared" si="9"/>
        <v>4.22</v>
      </c>
      <c r="C105" s="1">
        <f t="shared" si="10"/>
        <v>26515041.996297855</v>
      </c>
      <c r="D105">
        <f t="shared" si="11"/>
        <v>11.314332447291138</v>
      </c>
      <c r="E105" s="1">
        <f t="shared" si="16"/>
        <v>1131.4332447291138</v>
      </c>
      <c r="F105" s="2">
        <f t="shared" si="12"/>
        <v>798.86856675527088</v>
      </c>
      <c r="G105" s="7">
        <v>26050000000</v>
      </c>
      <c r="H105" s="2">
        <v>40783</v>
      </c>
      <c r="I105" s="1">
        <f t="shared" si="17"/>
        <v>26050</v>
      </c>
      <c r="J105" s="1">
        <f t="shared" si="13"/>
        <v>9106679.8467329554</v>
      </c>
      <c r="K105" s="1">
        <f t="shared" si="14"/>
        <v>0.40783000000000003</v>
      </c>
      <c r="L105" s="1">
        <f t="shared" si="15"/>
        <v>7177808</v>
      </c>
    </row>
    <row r="106" spans="1:12" x14ac:dyDescent="0.25">
      <c r="A106">
        <v>105</v>
      </c>
      <c r="B106">
        <f t="shared" si="9"/>
        <v>4.26</v>
      </c>
      <c r="C106" s="1">
        <f t="shared" si="10"/>
        <v>26766369.408585038</v>
      </c>
      <c r="D106">
        <f t="shared" si="11"/>
        <v>11.208094583936292</v>
      </c>
      <c r="E106" s="1">
        <f t="shared" si="16"/>
        <v>1120.8094583936293</v>
      </c>
      <c r="F106" s="2">
        <f t="shared" si="12"/>
        <v>798.87919054160636</v>
      </c>
      <c r="G106" s="7">
        <v>26050000000</v>
      </c>
      <c r="H106" s="2">
        <v>40783</v>
      </c>
      <c r="I106" s="1">
        <f t="shared" si="17"/>
        <v>26050</v>
      </c>
      <c r="J106" s="1">
        <f t="shared" si="13"/>
        <v>9106679.8467329554</v>
      </c>
      <c r="K106" s="1">
        <f t="shared" si="14"/>
        <v>0.40783000000000003</v>
      </c>
      <c r="L106" s="1">
        <f t="shared" si="15"/>
        <v>7177808</v>
      </c>
    </row>
    <row r="107" spans="1:12" x14ac:dyDescent="0.25">
      <c r="A107">
        <v>106</v>
      </c>
      <c r="B107">
        <f t="shared" si="9"/>
        <v>4.3</v>
      </c>
      <c r="C107" s="1">
        <f t="shared" si="10"/>
        <v>27017696.820872221</v>
      </c>
      <c r="D107">
        <f t="shared" si="11"/>
        <v>11.103833238969443</v>
      </c>
      <c r="E107" s="1">
        <f t="shared" si="16"/>
        <v>1110.3833238969444</v>
      </c>
      <c r="F107" s="2">
        <f t="shared" si="12"/>
        <v>798.88961667610306</v>
      </c>
      <c r="G107" s="7">
        <v>26050000000</v>
      </c>
      <c r="H107" s="2">
        <v>40783</v>
      </c>
      <c r="I107" s="1">
        <f t="shared" si="17"/>
        <v>26050</v>
      </c>
      <c r="J107" s="1">
        <f t="shared" si="13"/>
        <v>9106679.8467329554</v>
      </c>
      <c r="K107" s="1">
        <f t="shared" si="14"/>
        <v>0.40783000000000003</v>
      </c>
      <c r="L107" s="1">
        <f t="shared" si="15"/>
        <v>7177808</v>
      </c>
    </row>
    <row r="108" spans="1:12" x14ac:dyDescent="0.25">
      <c r="A108">
        <v>107</v>
      </c>
      <c r="B108">
        <f t="shared" si="9"/>
        <v>4.34</v>
      </c>
      <c r="C108" s="1">
        <f t="shared" si="10"/>
        <v>27269024.233159404</v>
      </c>
      <c r="D108">
        <f t="shared" si="11"/>
        <v>11.001493762112581</v>
      </c>
      <c r="E108" s="1">
        <f t="shared" si="16"/>
        <v>1100.1493762112582</v>
      </c>
      <c r="F108" s="2">
        <f t="shared" si="12"/>
        <v>798.89985062378878</v>
      </c>
      <c r="G108" s="7">
        <v>26050000000</v>
      </c>
      <c r="H108" s="2">
        <v>40783</v>
      </c>
      <c r="I108" s="1">
        <f t="shared" si="17"/>
        <v>26050</v>
      </c>
      <c r="J108" s="1">
        <f t="shared" si="13"/>
        <v>9106679.8467329554</v>
      </c>
      <c r="K108" s="1">
        <f t="shared" si="14"/>
        <v>0.40783000000000003</v>
      </c>
      <c r="L108" s="1">
        <f t="shared" si="15"/>
        <v>7177808</v>
      </c>
    </row>
    <row r="109" spans="1:12" x14ac:dyDescent="0.25">
      <c r="A109">
        <v>108</v>
      </c>
      <c r="B109">
        <f t="shared" si="9"/>
        <v>4.38</v>
      </c>
      <c r="C109" s="1">
        <f t="shared" si="10"/>
        <v>27520351.645446587</v>
      </c>
      <c r="D109">
        <f t="shared" si="11"/>
        <v>10.901023499444886</v>
      </c>
      <c r="E109" s="1">
        <f t="shared" si="16"/>
        <v>1090.1023499444887</v>
      </c>
      <c r="F109" s="2">
        <f t="shared" si="12"/>
        <v>798.90989765005554</v>
      </c>
      <c r="G109" s="7">
        <v>26050000000</v>
      </c>
      <c r="H109" s="2">
        <v>40783</v>
      </c>
      <c r="I109" s="1">
        <f t="shared" si="17"/>
        <v>26050</v>
      </c>
      <c r="J109" s="1">
        <f t="shared" si="13"/>
        <v>9106679.8467329554</v>
      </c>
      <c r="K109" s="1">
        <f t="shared" si="14"/>
        <v>0.40783000000000003</v>
      </c>
      <c r="L109" s="1">
        <f t="shared" si="15"/>
        <v>7177808</v>
      </c>
    </row>
    <row r="110" spans="1:12" x14ac:dyDescent="0.25">
      <c r="A110">
        <v>109</v>
      </c>
      <c r="B110">
        <f t="shared" si="9"/>
        <v>4.42</v>
      </c>
      <c r="C110" s="1">
        <f t="shared" si="10"/>
        <v>27771679.05773377</v>
      </c>
      <c r="D110">
        <f t="shared" si="11"/>
        <v>10.80237170306982</v>
      </c>
      <c r="E110" s="1">
        <f t="shared" si="16"/>
        <v>1080.2371703069821</v>
      </c>
      <c r="F110" s="2">
        <f t="shared" si="12"/>
        <v>798.91976282969301</v>
      </c>
      <c r="G110" s="7">
        <v>26050000000</v>
      </c>
      <c r="H110" s="2">
        <v>40783</v>
      </c>
      <c r="I110" s="1">
        <f t="shared" si="17"/>
        <v>26050</v>
      </c>
      <c r="J110" s="1">
        <f t="shared" si="13"/>
        <v>9106679.8467329554</v>
      </c>
      <c r="K110" s="1">
        <f t="shared" si="14"/>
        <v>0.40783000000000003</v>
      </c>
      <c r="L110" s="1">
        <f t="shared" si="15"/>
        <v>7177808</v>
      </c>
    </row>
    <row r="111" spans="1:12" x14ac:dyDescent="0.25">
      <c r="A111">
        <v>110</v>
      </c>
      <c r="B111">
        <f t="shared" si="9"/>
        <v>4.46</v>
      </c>
      <c r="C111" s="1">
        <f t="shared" si="10"/>
        <v>28023006.470020954</v>
      </c>
      <c r="D111">
        <f t="shared" si="11"/>
        <v>10.705489445643185</v>
      </c>
      <c r="E111" s="1">
        <f t="shared" si="16"/>
        <v>1070.5489445643184</v>
      </c>
      <c r="F111" s="2">
        <f t="shared" si="12"/>
        <v>798.92945105543572</v>
      </c>
      <c r="G111" s="7">
        <v>26050000000</v>
      </c>
      <c r="H111" s="2">
        <v>40783</v>
      </c>
      <c r="I111" s="1">
        <f t="shared" si="17"/>
        <v>26050</v>
      </c>
      <c r="J111" s="1">
        <f t="shared" si="13"/>
        <v>9106679.8467329554</v>
      </c>
      <c r="K111" s="1">
        <f t="shared" si="14"/>
        <v>0.40783000000000003</v>
      </c>
      <c r="L111" s="1">
        <f t="shared" si="15"/>
        <v>7177808</v>
      </c>
    </row>
    <row r="112" spans="1:12" x14ac:dyDescent="0.25">
      <c r="A112">
        <v>111</v>
      </c>
      <c r="B112">
        <f t="shared" si="9"/>
        <v>4.5</v>
      </c>
      <c r="C112" s="1">
        <f t="shared" si="10"/>
        <v>28274333.882308137</v>
      </c>
      <c r="D112">
        <f t="shared" si="11"/>
        <v>10.610329539459689</v>
      </c>
      <c r="E112" s="1">
        <f t="shared" si="16"/>
        <v>1061.032953945969</v>
      </c>
      <c r="F112" s="2">
        <f t="shared" si="12"/>
        <v>798.93896704605402</v>
      </c>
      <c r="G112" s="7">
        <v>26050000000</v>
      </c>
      <c r="H112" s="2">
        <v>40783</v>
      </c>
      <c r="I112" s="1">
        <f t="shared" si="17"/>
        <v>26050</v>
      </c>
      <c r="J112" s="1">
        <f t="shared" si="13"/>
        <v>9106679.8467329554</v>
      </c>
      <c r="K112" s="1">
        <f t="shared" si="14"/>
        <v>0.40783000000000003</v>
      </c>
      <c r="L112" s="1">
        <f t="shared" si="15"/>
        <v>7177808</v>
      </c>
    </row>
    <row r="113" spans="1:12" x14ac:dyDescent="0.25">
      <c r="A113">
        <v>112</v>
      </c>
      <c r="B113">
        <f t="shared" si="9"/>
        <v>4.54</v>
      </c>
      <c r="C113" s="1">
        <f t="shared" si="10"/>
        <v>28525661.29459532</v>
      </c>
      <c r="D113">
        <f t="shared" si="11"/>
        <v>10.516846459816874</v>
      </c>
      <c r="E113" s="1">
        <f t="shared" si="16"/>
        <v>1051.6846459816873</v>
      </c>
      <c r="F113" s="2">
        <f t="shared" si="12"/>
        <v>798.94831535401829</v>
      </c>
      <c r="G113" s="7">
        <v>26050000000</v>
      </c>
      <c r="H113" s="2">
        <v>40783</v>
      </c>
      <c r="I113" s="1">
        <f t="shared" si="17"/>
        <v>26050</v>
      </c>
      <c r="J113" s="1">
        <f t="shared" si="13"/>
        <v>9106679.8467329554</v>
      </c>
      <c r="K113" s="1">
        <f t="shared" si="14"/>
        <v>0.40783000000000003</v>
      </c>
      <c r="L113" s="1">
        <f t="shared" si="15"/>
        <v>7177808</v>
      </c>
    </row>
    <row r="114" spans="1:12" x14ac:dyDescent="0.25">
      <c r="A114">
        <v>113</v>
      </c>
      <c r="B114">
        <f t="shared" si="9"/>
        <v>4.58</v>
      </c>
      <c r="C114" s="1">
        <f t="shared" si="10"/>
        <v>28776988.706882507</v>
      </c>
      <c r="D114">
        <f t="shared" si="11"/>
        <v>10.424996272394891</v>
      </c>
      <c r="E114" s="1">
        <f t="shared" si="16"/>
        <v>1042.499627239489</v>
      </c>
      <c r="F114" s="2">
        <f t="shared" si="12"/>
        <v>798.95750037276048</v>
      </c>
      <c r="G114" s="7">
        <v>26050000000</v>
      </c>
      <c r="H114" s="2">
        <v>40783</v>
      </c>
      <c r="I114" s="1">
        <f t="shared" si="17"/>
        <v>26050</v>
      </c>
      <c r="J114" s="1">
        <f t="shared" si="13"/>
        <v>9106679.8467329554</v>
      </c>
      <c r="K114" s="1">
        <f t="shared" si="14"/>
        <v>0.40783000000000003</v>
      </c>
      <c r="L114" s="1">
        <f t="shared" si="15"/>
        <v>7177808</v>
      </c>
    </row>
    <row r="115" spans="1:12" x14ac:dyDescent="0.25">
      <c r="A115">
        <v>114</v>
      </c>
      <c r="B115">
        <f t="shared" si="9"/>
        <v>4.62</v>
      </c>
      <c r="C115" s="1">
        <f t="shared" si="10"/>
        <v>29028316.11916969</v>
      </c>
      <c r="D115">
        <f t="shared" si="11"/>
        <v>10.334736564408788</v>
      </c>
      <c r="E115" s="1">
        <f t="shared" si="16"/>
        <v>1033.4736564408788</v>
      </c>
      <c r="F115" s="2">
        <f t="shared" si="12"/>
        <v>798.96652634355917</v>
      </c>
      <c r="G115" s="7">
        <v>26050000000</v>
      </c>
      <c r="H115" s="2">
        <v>40783</v>
      </c>
      <c r="I115" s="1">
        <f t="shared" si="17"/>
        <v>26050</v>
      </c>
      <c r="J115" s="1">
        <f t="shared" si="13"/>
        <v>9106679.8467329554</v>
      </c>
      <c r="K115" s="1">
        <f t="shared" si="14"/>
        <v>0.40783000000000003</v>
      </c>
      <c r="L115" s="1">
        <f t="shared" si="15"/>
        <v>7177808</v>
      </c>
    </row>
    <row r="116" spans="1:12" x14ac:dyDescent="0.25">
      <c r="A116">
        <v>115</v>
      </c>
      <c r="B116">
        <f t="shared" si="9"/>
        <v>4.66</v>
      </c>
      <c r="C116" s="1">
        <f t="shared" si="10"/>
        <v>29279643.531456873</v>
      </c>
      <c r="D116">
        <f t="shared" si="11"/>
        <v>10.246026379306567</v>
      </c>
      <c r="E116" s="1">
        <f t="shared" si="16"/>
        <v>1024.6026379306568</v>
      </c>
      <c r="F116" s="2">
        <f t="shared" si="12"/>
        <v>798.97539736206932</v>
      </c>
      <c r="G116" s="7">
        <v>26050000000</v>
      </c>
      <c r="H116" s="2">
        <v>40783</v>
      </c>
      <c r="I116" s="1">
        <f t="shared" si="17"/>
        <v>26050</v>
      </c>
      <c r="J116" s="1">
        <f t="shared" si="13"/>
        <v>9106679.8467329554</v>
      </c>
      <c r="K116" s="1">
        <f t="shared" si="14"/>
        <v>0.40783000000000003</v>
      </c>
      <c r="L116" s="1">
        <f t="shared" si="15"/>
        <v>7177808</v>
      </c>
    </row>
    <row r="117" spans="1:12" x14ac:dyDescent="0.25">
      <c r="A117">
        <v>116</v>
      </c>
      <c r="B117">
        <f t="shared" si="9"/>
        <v>4.7</v>
      </c>
      <c r="C117" s="1">
        <f t="shared" si="10"/>
        <v>29530970.943744056</v>
      </c>
      <c r="D117">
        <f t="shared" si="11"/>
        <v>10.158826154801829</v>
      </c>
      <c r="E117" s="1">
        <f t="shared" si="16"/>
        <v>1015.8826154801829</v>
      </c>
      <c r="F117" s="2">
        <f t="shared" si="12"/>
        <v>798.98411738451978</v>
      </c>
      <c r="G117" s="7">
        <v>26050000000</v>
      </c>
      <c r="H117" s="2">
        <v>40783</v>
      </c>
      <c r="I117" s="1">
        <f t="shared" si="17"/>
        <v>26050</v>
      </c>
      <c r="J117" s="1">
        <f t="shared" si="13"/>
        <v>9106679.8467329554</v>
      </c>
      <c r="K117" s="1">
        <f t="shared" si="14"/>
        <v>0.40783000000000003</v>
      </c>
      <c r="L117" s="1">
        <f t="shared" si="15"/>
        <v>7177808</v>
      </c>
    </row>
    <row r="118" spans="1:12" x14ac:dyDescent="0.25">
      <c r="A118">
        <v>117</v>
      </c>
      <c r="B118">
        <f t="shared" si="9"/>
        <v>4.7399999999999993</v>
      </c>
      <c r="C118" s="1">
        <f t="shared" si="10"/>
        <v>29782298.356031232</v>
      </c>
      <c r="D118">
        <f t="shared" si="11"/>
        <v>10.073097664044012</v>
      </c>
      <c r="E118" s="1">
        <f t="shared" si="16"/>
        <v>1007.3097664044011</v>
      </c>
      <c r="F118" s="2">
        <f t="shared" si="12"/>
        <v>798.99269023359557</v>
      </c>
      <c r="G118" s="7">
        <v>26050000000</v>
      </c>
      <c r="H118" s="2">
        <v>40783</v>
      </c>
      <c r="I118" s="1">
        <f t="shared" si="17"/>
        <v>26050</v>
      </c>
      <c r="J118" s="1">
        <f t="shared" si="13"/>
        <v>9106679.8467329554</v>
      </c>
      <c r="K118" s="1">
        <f t="shared" si="14"/>
        <v>0.40783000000000003</v>
      </c>
      <c r="L118" s="1">
        <f t="shared" si="15"/>
        <v>7177808</v>
      </c>
    </row>
    <row r="119" spans="1:12" x14ac:dyDescent="0.25">
      <c r="A119">
        <v>118</v>
      </c>
      <c r="B119">
        <f t="shared" si="9"/>
        <v>4.7799999999999994</v>
      </c>
      <c r="C119" s="1">
        <f t="shared" si="10"/>
        <v>30033625.768318415</v>
      </c>
      <c r="D119">
        <f t="shared" si="11"/>
        <v>9.9888039597423877</v>
      </c>
      <c r="E119" s="1">
        <f t="shared" si="16"/>
        <v>998.88039597423881</v>
      </c>
      <c r="F119" s="2">
        <f t="shared" si="12"/>
        <v>799.0011196040258</v>
      </c>
      <c r="G119" s="7">
        <v>26050000000</v>
      </c>
      <c r="H119" s="2">
        <v>40783</v>
      </c>
      <c r="I119" s="1">
        <f t="shared" si="17"/>
        <v>26050</v>
      </c>
      <c r="J119" s="1">
        <f t="shared" si="13"/>
        <v>9106679.8467329554</v>
      </c>
      <c r="K119" s="1">
        <f t="shared" si="14"/>
        <v>0.40783000000000003</v>
      </c>
      <c r="L119" s="1">
        <f t="shared" si="15"/>
        <v>7177808</v>
      </c>
    </row>
    <row r="120" spans="1:12" x14ac:dyDescent="0.25">
      <c r="A120">
        <v>119</v>
      </c>
      <c r="B120">
        <f t="shared" si="9"/>
        <v>4.8199999999999994</v>
      </c>
      <c r="C120" s="1">
        <f t="shared" si="10"/>
        <v>30284953.180605602</v>
      </c>
      <c r="D120">
        <f t="shared" si="11"/>
        <v>9.9059093210723255</v>
      </c>
      <c r="E120" s="1">
        <f t="shared" si="16"/>
        <v>990.59093210723256</v>
      </c>
      <c r="F120" s="2">
        <f t="shared" si="12"/>
        <v>799.00940906789276</v>
      </c>
      <c r="G120" s="7">
        <v>26050000000</v>
      </c>
      <c r="H120" s="2">
        <v>40783</v>
      </c>
      <c r="I120" s="1">
        <f t="shared" si="17"/>
        <v>26050</v>
      </c>
      <c r="J120" s="1">
        <f t="shared" si="13"/>
        <v>9106679.8467329554</v>
      </c>
      <c r="K120" s="1">
        <f t="shared" si="14"/>
        <v>0.40783000000000003</v>
      </c>
      <c r="L120" s="1">
        <f t="shared" si="15"/>
        <v>7177808</v>
      </c>
    </row>
    <row r="121" spans="1:12" x14ac:dyDescent="0.25">
      <c r="A121">
        <v>120</v>
      </c>
      <c r="B121">
        <f t="shared" si="9"/>
        <v>4.8599999999999994</v>
      </c>
      <c r="C121" s="1">
        <f t="shared" si="10"/>
        <v>30536280.592892785</v>
      </c>
      <c r="D121">
        <f t="shared" si="11"/>
        <v>9.8243792032034172</v>
      </c>
      <c r="E121" s="1">
        <f t="shared" si="16"/>
        <v>982.43792032034173</v>
      </c>
      <c r="F121" s="2">
        <f t="shared" si="12"/>
        <v>799.01756207967969</v>
      </c>
      <c r="G121" s="7">
        <v>26050000000</v>
      </c>
      <c r="H121" s="2">
        <v>40783</v>
      </c>
      <c r="I121" s="1">
        <f t="shared" si="17"/>
        <v>26050</v>
      </c>
      <c r="J121" s="1">
        <f t="shared" si="13"/>
        <v>9106679.8467329554</v>
      </c>
      <c r="K121" s="1">
        <f t="shared" si="14"/>
        <v>0.40783000000000003</v>
      </c>
      <c r="L121" s="1">
        <f t="shared" si="15"/>
        <v>7177808</v>
      </c>
    </row>
    <row r="122" spans="1:12" x14ac:dyDescent="0.25">
      <c r="A122">
        <v>121</v>
      </c>
      <c r="B122">
        <f t="shared" si="9"/>
        <v>4.8999999999999995</v>
      </c>
      <c r="C122" s="1">
        <f t="shared" si="10"/>
        <v>30787608.005179968</v>
      </c>
      <c r="D122">
        <f t="shared" si="11"/>
        <v>9.7441801892997155</v>
      </c>
      <c r="E122" s="1">
        <f t="shared" si="16"/>
        <v>974.41801892997159</v>
      </c>
      <c r="F122" s="2">
        <f t="shared" si="12"/>
        <v>799.02558198106999</v>
      </c>
      <c r="G122" s="7">
        <v>26050000000</v>
      </c>
      <c r="H122" s="2">
        <v>40783</v>
      </c>
      <c r="I122" s="1">
        <f t="shared" si="17"/>
        <v>26050</v>
      </c>
      <c r="J122" s="1">
        <f t="shared" si="13"/>
        <v>9106679.8467329554</v>
      </c>
      <c r="K122" s="1">
        <f t="shared" si="14"/>
        <v>0.40783000000000003</v>
      </c>
      <c r="L122" s="1">
        <f t="shared" si="15"/>
        <v>7177808</v>
      </c>
    </row>
    <row r="123" spans="1:12" x14ac:dyDescent="0.25">
      <c r="A123">
        <v>122</v>
      </c>
      <c r="B123">
        <f t="shared" si="9"/>
        <v>4.9399999999999995</v>
      </c>
      <c r="C123" s="1">
        <f t="shared" si="10"/>
        <v>31038935.417467151</v>
      </c>
      <c r="D123">
        <f t="shared" si="11"/>
        <v>9.665279944851946</v>
      </c>
      <c r="E123" s="1">
        <f t="shared" si="16"/>
        <v>966.52799448519454</v>
      </c>
      <c r="F123" s="2">
        <f t="shared" si="12"/>
        <v>799.0334720055148</v>
      </c>
      <c r="G123" s="7">
        <v>26050000000</v>
      </c>
      <c r="H123" s="2">
        <v>40783</v>
      </c>
      <c r="I123" s="1">
        <f t="shared" si="17"/>
        <v>26050</v>
      </c>
      <c r="J123" s="1">
        <f t="shared" si="13"/>
        <v>9106679.8467329554</v>
      </c>
      <c r="K123" s="1">
        <f t="shared" si="14"/>
        <v>0.40783000000000003</v>
      </c>
      <c r="L123" s="1">
        <f t="shared" si="15"/>
        <v>7177808</v>
      </c>
    </row>
    <row r="124" spans="1:12" x14ac:dyDescent="0.25">
      <c r="A124">
        <v>123</v>
      </c>
      <c r="B124">
        <f t="shared" si="9"/>
        <v>4.9799999999999995</v>
      </c>
      <c r="C124" s="1">
        <f t="shared" si="10"/>
        <v>31290262.829754338</v>
      </c>
      <c r="D124">
        <f t="shared" si="11"/>
        <v>9.5876471742105629</v>
      </c>
      <c r="E124" s="1">
        <f t="shared" si="16"/>
        <v>958.76471742105628</v>
      </c>
      <c r="F124" s="2">
        <f t="shared" si="12"/>
        <v>799.0412352825789</v>
      </c>
      <c r="G124" s="7">
        <v>26050000000</v>
      </c>
      <c r="H124" s="2">
        <v>40783</v>
      </c>
      <c r="I124" s="1">
        <f t="shared" si="17"/>
        <v>26050</v>
      </c>
      <c r="J124" s="1">
        <f t="shared" si="13"/>
        <v>9106679.8467329554</v>
      </c>
      <c r="K124" s="1">
        <f t="shared" si="14"/>
        <v>0.40783000000000003</v>
      </c>
      <c r="L124" s="1">
        <f t="shared" si="15"/>
        <v>7177808</v>
      </c>
    </row>
    <row r="125" spans="1:12" x14ac:dyDescent="0.25">
      <c r="A125">
        <v>124</v>
      </c>
      <c r="B125">
        <f t="shared" si="9"/>
        <v>5.0199999999999996</v>
      </c>
      <c r="C125" s="1">
        <f t="shared" si="10"/>
        <v>31541590.242041524</v>
      </c>
      <c r="D125">
        <f t="shared" si="11"/>
        <v>9.5112515791969319</v>
      </c>
      <c r="E125" s="1">
        <f t="shared" si="16"/>
        <v>951.12515791969315</v>
      </c>
      <c r="F125" s="2">
        <f t="shared" si="12"/>
        <v>799.04887484208029</v>
      </c>
      <c r="G125" s="7">
        <v>26050000000</v>
      </c>
      <c r="H125" s="2">
        <v>40783</v>
      </c>
      <c r="I125" s="1">
        <f t="shared" si="17"/>
        <v>26050</v>
      </c>
      <c r="J125" s="1">
        <f t="shared" si="13"/>
        <v>9106679.8467329554</v>
      </c>
      <c r="K125" s="1">
        <f t="shared" si="14"/>
        <v>0.40783000000000003</v>
      </c>
      <c r="L125" s="1">
        <f t="shared" si="15"/>
        <v>7177808</v>
      </c>
    </row>
    <row r="126" spans="1:12" x14ac:dyDescent="0.25">
      <c r="A126">
        <v>125</v>
      </c>
      <c r="B126">
        <f t="shared" si="9"/>
        <v>5.0599999999999996</v>
      </c>
      <c r="C126" s="1">
        <f t="shared" si="10"/>
        <v>31792917.654328708</v>
      </c>
      <c r="D126">
        <f t="shared" si="11"/>
        <v>9.4360638196775888</v>
      </c>
      <c r="E126" s="1">
        <f t="shared" si="16"/>
        <v>943.60638196775892</v>
      </c>
      <c r="F126" s="2">
        <f t="shared" si="12"/>
        <v>799.05639361803219</v>
      </c>
      <c r="G126" s="7">
        <v>26050000000</v>
      </c>
      <c r="H126" s="2">
        <v>40783</v>
      </c>
      <c r="I126" s="1">
        <f t="shared" si="17"/>
        <v>26050</v>
      </c>
      <c r="J126" s="1">
        <f t="shared" si="13"/>
        <v>9106679.8467329554</v>
      </c>
      <c r="K126" s="1">
        <f t="shared" si="14"/>
        <v>0.40783000000000003</v>
      </c>
      <c r="L126" s="1">
        <f t="shared" si="15"/>
        <v>7177808</v>
      </c>
    </row>
    <row r="127" spans="1:12" x14ac:dyDescent="0.25">
      <c r="A127">
        <v>126</v>
      </c>
      <c r="B127">
        <f t="shared" si="9"/>
        <v>5.0999999999999996</v>
      </c>
      <c r="C127" s="1">
        <f t="shared" si="10"/>
        <v>32044245.066615891</v>
      </c>
      <c r="D127">
        <f t="shared" si="11"/>
        <v>9.3620554759938432</v>
      </c>
      <c r="E127" s="1">
        <f t="shared" si="16"/>
        <v>936.20554759938432</v>
      </c>
      <c r="F127" s="2">
        <f t="shared" si="12"/>
        <v>799.06379445240066</v>
      </c>
      <c r="G127" s="7">
        <v>26050000000</v>
      </c>
      <c r="H127" s="2">
        <v>40783</v>
      </c>
      <c r="I127" s="1">
        <f t="shared" si="17"/>
        <v>26050</v>
      </c>
      <c r="J127" s="1">
        <f t="shared" si="13"/>
        <v>9106679.8467329554</v>
      </c>
      <c r="K127" s="1">
        <f t="shared" si="14"/>
        <v>0.40783000000000003</v>
      </c>
      <c r="L127" s="1">
        <f t="shared" si="15"/>
        <v>7177808</v>
      </c>
    </row>
    <row r="128" spans="1:12" x14ac:dyDescent="0.25">
      <c r="A128">
        <v>127</v>
      </c>
      <c r="B128">
        <f t="shared" si="9"/>
        <v>5.14</v>
      </c>
      <c r="C128" s="1">
        <f t="shared" si="10"/>
        <v>32295572.478903074</v>
      </c>
      <c r="D128">
        <f t="shared" si="11"/>
        <v>9.2891990131456428</v>
      </c>
      <c r="E128" s="1">
        <f t="shared" si="16"/>
        <v>928.9199013145643</v>
      </c>
      <c r="F128" s="2">
        <f t="shared" si="12"/>
        <v>799.07108009868546</v>
      </c>
      <c r="G128" s="7">
        <v>26050000000</v>
      </c>
      <c r="H128" s="2">
        <v>40783</v>
      </c>
      <c r="I128" s="1">
        <f t="shared" si="17"/>
        <v>26050</v>
      </c>
      <c r="J128" s="1">
        <f t="shared" si="13"/>
        <v>9106679.8467329554</v>
      </c>
      <c r="K128" s="1">
        <f t="shared" si="14"/>
        <v>0.40783000000000003</v>
      </c>
      <c r="L128" s="1">
        <f t="shared" si="15"/>
        <v>7177808</v>
      </c>
    </row>
    <row r="129" spans="1:12" x14ac:dyDescent="0.25">
      <c r="A129">
        <v>128</v>
      </c>
      <c r="B129">
        <f t="shared" si="9"/>
        <v>5.18</v>
      </c>
      <c r="C129" s="1">
        <f t="shared" si="10"/>
        <v>32546899.891190257</v>
      </c>
      <c r="D129">
        <f t="shared" si="11"/>
        <v>9.2174677466348651</v>
      </c>
      <c r="E129" s="1">
        <f t="shared" si="16"/>
        <v>921.74677466348646</v>
      </c>
      <c r="F129" s="2">
        <f t="shared" si="12"/>
        <v>799.07825322533654</v>
      </c>
      <c r="G129" s="7">
        <v>26050000000</v>
      </c>
      <c r="H129" s="2">
        <v>40783</v>
      </c>
      <c r="I129" s="1">
        <f t="shared" si="17"/>
        <v>26050</v>
      </c>
      <c r="J129" s="1">
        <f t="shared" si="13"/>
        <v>9106679.8467329554</v>
      </c>
      <c r="K129" s="1">
        <f t="shared" si="14"/>
        <v>0.40783000000000003</v>
      </c>
      <c r="L129" s="1">
        <f t="shared" si="15"/>
        <v>7177808</v>
      </c>
    </row>
    <row r="130" spans="1:12" x14ac:dyDescent="0.25">
      <c r="A130">
        <v>129</v>
      </c>
      <c r="B130">
        <f t="shared" si="9"/>
        <v>5.22</v>
      </c>
      <c r="C130" s="1">
        <f t="shared" si="10"/>
        <v>32798227.30347744</v>
      </c>
      <c r="D130">
        <f t="shared" si="11"/>
        <v>9.1468358098790432</v>
      </c>
      <c r="E130" s="1">
        <f t="shared" si="16"/>
        <v>914.68358098790429</v>
      </c>
      <c r="F130" s="2">
        <f t="shared" si="12"/>
        <v>799.08531641901209</v>
      </c>
      <c r="G130" s="7">
        <v>26050000000</v>
      </c>
      <c r="H130" s="2">
        <v>40783</v>
      </c>
      <c r="I130" s="1">
        <f t="shared" si="17"/>
        <v>26050</v>
      </c>
      <c r="J130" s="1">
        <f t="shared" si="13"/>
        <v>9106679.8467329554</v>
      </c>
      <c r="K130" s="1">
        <f t="shared" si="14"/>
        <v>0.40783000000000003</v>
      </c>
      <c r="L130" s="1">
        <f t="shared" si="15"/>
        <v>7177808</v>
      </c>
    </row>
    <row r="131" spans="1:12" x14ac:dyDescent="0.25">
      <c r="A131">
        <v>130</v>
      </c>
      <c r="B131">
        <f t="shared" ref="B131:B161" si="18">0.1+(A131-1)*0.04</f>
        <v>5.26</v>
      </c>
      <c r="C131" s="1">
        <f t="shared" ref="C131:C161" si="19">B131*1000000*2*PI()</f>
        <v>33049554.715764623</v>
      </c>
      <c r="D131">
        <f t="shared" ref="D131:D161" si="20">300000000/C131</f>
        <v>9.0772781231119026</v>
      </c>
      <c r="E131" s="1">
        <f t="shared" si="16"/>
        <v>907.72781231119029</v>
      </c>
      <c r="F131" s="2">
        <f t="shared" ref="F131:F161" si="21">800-E131/1000</f>
        <v>799.09227218768876</v>
      </c>
      <c r="G131" s="7">
        <v>26050000000</v>
      </c>
      <c r="H131" s="2">
        <v>40783</v>
      </c>
      <c r="I131" s="1">
        <f t="shared" si="17"/>
        <v>26050</v>
      </c>
      <c r="J131" s="1">
        <f t="shared" ref="J131:J161" si="22">2*PI()*8980*SQRT(I131)</f>
        <v>9106679.8467329554</v>
      </c>
      <c r="K131" s="1">
        <f t="shared" ref="K131:K161" si="23">H131*10000*0.000000001</f>
        <v>0.40783000000000003</v>
      </c>
      <c r="L131" s="1">
        <f t="shared" ref="L131:L161" si="24" xml:space="preserve"> 17600000*K131</f>
        <v>7177808</v>
      </c>
    </row>
    <row r="132" spans="1:12" x14ac:dyDescent="0.25">
      <c r="A132">
        <v>131</v>
      </c>
      <c r="B132">
        <f t="shared" si="18"/>
        <v>5.3</v>
      </c>
      <c r="C132" s="1">
        <f t="shared" si="19"/>
        <v>33300882.128051806</v>
      </c>
      <c r="D132">
        <f t="shared" si="20"/>
        <v>9.0087703636921894</v>
      </c>
      <c r="E132" s="1">
        <f t="shared" ref="E132:E161" si="25">D132*100</f>
        <v>900.8770363692189</v>
      </c>
      <c r="F132" s="2">
        <f t="shared" si="21"/>
        <v>799.09912296363075</v>
      </c>
      <c r="G132" s="7">
        <v>26050000000</v>
      </c>
      <c r="H132" s="2">
        <v>40783</v>
      </c>
      <c r="I132" s="1">
        <f t="shared" ref="I132:I161" si="26">G132/(100*100*100)</f>
        <v>26050</v>
      </c>
      <c r="J132" s="1">
        <f t="shared" si="22"/>
        <v>9106679.8467329554</v>
      </c>
      <c r="K132" s="1">
        <f t="shared" si="23"/>
        <v>0.40783000000000003</v>
      </c>
      <c r="L132" s="1">
        <f t="shared" si="24"/>
        <v>7177808</v>
      </c>
    </row>
    <row r="133" spans="1:12" x14ac:dyDescent="0.25">
      <c r="A133">
        <v>132</v>
      </c>
      <c r="B133">
        <f t="shared" si="18"/>
        <v>5.34</v>
      </c>
      <c r="C133" s="1">
        <f t="shared" si="19"/>
        <v>33552209.540338989</v>
      </c>
      <c r="D133">
        <f t="shared" si="20"/>
        <v>8.9412889377469291</v>
      </c>
      <c r="E133" s="1">
        <f t="shared" si="25"/>
        <v>894.12889377469287</v>
      </c>
      <c r="F133" s="2">
        <f t="shared" si="21"/>
        <v>799.10587110622532</v>
      </c>
      <c r="G133" s="7">
        <v>26050000000</v>
      </c>
      <c r="H133" s="2">
        <v>40783</v>
      </c>
      <c r="I133" s="1">
        <f t="shared" si="26"/>
        <v>26050</v>
      </c>
      <c r="J133" s="1">
        <f t="shared" si="22"/>
        <v>9106679.8467329554</v>
      </c>
      <c r="K133" s="1">
        <f t="shared" si="23"/>
        <v>0.40783000000000003</v>
      </c>
      <c r="L133" s="1">
        <f t="shared" si="24"/>
        <v>7177808</v>
      </c>
    </row>
    <row r="134" spans="1:12" x14ac:dyDescent="0.25">
      <c r="A134">
        <v>133</v>
      </c>
      <c r="B134">
        <f t="shared" si="18"/>
        <v>5.38</v>
      </c>
      <c r="C134" s="1">
        <f t="shared" si="19"/>
        <v>33803536.952626176</v>
      </c>
      <c r="D134">
        <f t="shared" si="20"/>
        <v>8.8748109530796651</v>
      </c>
      <c r="E134" s="1">
        <f t="shared" si="25"/>
        <v>887.48109530796648</v>
      </c>
      <c r="F134" s="2">
        <f t="shared" si="21"/>
        <v>799.11251890469202</v>
      </c>
      <c r="G134" s="7">
        <v>26050000000</v>
      </c>
      <c r="H134" s="2">
        <v>40783</v>
      </c>
      <c r="I134" s="1">
        <f t="shared" si="26"/>
        <v>26050</v>
      </c>
      <c r="J134" s="1">
        <f t="shared" si="22"/>
        <v>9106679.8467329554</v>
      </c>
      <c r="K134" s="1">
        <f t="shared" si="23"/>
        <v>0.40783000000000003</v>
      </c>
      <c r="L134" s="1">
        <f t="shared" si="24"/>
        <v>7177808</v>
      </c>
    </row>
    <row r="135" spans="1:12" x14ac:dyDescent="0.25">
      <c r="A135">
        <v>134</v>
      </c>
      <c r="B135">
        <f t="shared" si="18"/>
        <v>5.42</v>
      </c>
      <c r="C135" s="1">
        <f t="shared" si="19"/>
        <v>34054864.364913359</v>
      </c>
      <c r="D135">
        <f t="shared" si="20"/>
        <v>8.8093141932783396</v>
      </c>
      <c r="E135" s="1">
        <f t="shared" si="25"/>
        <v>880.93141932783396</v>
      </c>
      <c r="F135" s="2">
        <f t="shared" si="21"/>
        <v>799.11906858067221</v>
      </c>
      <c r="G135" s="7">
        <v>26050000000</v>
      </c>
      <c r="H135" s="2">
        <v>40783</v>
      </c>
      <c r="I135" s="1">
        <f t="shared" si="26"/>
        <v>26050</v>
      </c>
      <c r="J135" s="1">
        <f t="shared" si="22"/>
        <v>9106679.8467329554</v>
      </c>
      <c r="K135" s="1">
        <f t="shared" si="23"/>
        <v>0.40783000000000003</v>
      </c>
      <c r="L135" s="1">
        <f t="shared" si="24"/>
        <v>7177808</v>
      </c>
    </row>
    <row r="136" spans="1:12" x14ac:dyDescent="0.25">
      <c r="A136">
        <v>135</v>
      </c>
      <c r="B136">
        <f t="shared" si="18"/>
        <v>5.46</v>
      </c>
      <c r="C136" s="1">
        <f t="shared" si="19"/>
        <v>34306191.777200542</v>
      </c>
      <c r="D136">
        <f t="shared" si="20"/>
        <v>8.7447770929612822</v>
      </c>
      <c r="E136" s="1">
        <f t="shared" si="25"/>
        <v>874.47770929612818</v>
      </c>
      <c r="F136" s="2">
        <f t="shared" si="21"/>
        <v>799.12552229070388</v>
      </c>
      <c r="G136" s="7">
        <v>26050000000</v>
      </c>
      <c r="H136" s="2">
        <v>40783</v>
      </c>
      <c r="I136" s="1">
        <f t="shared" si="26"/>
        <v>26050</v>
      </c>
      <c r="J136" s="1">
        <f t="shared" si="22"/>
        <v>9106679.8467329554</v>
      </c>
      <c r="K136" s="1">
        <f t="shared" si="23"/>
        <v>0.40783000000000003</v>
      </c>
      <c r="L136" s="1">
        <f t="shared" si="24"/>
        <v>7177808</v>
      </c>
    </row>
    <row r="137" spans="1:12" x14ac:dyDescent="0.25">
      <c r="A137">
        <v>136</v>
      </c>
      <c r="B137">
        <f t="shared" si="18"/>
        <v>5.5</v>
      </c>
      <c r="C137" s="1">
        <f t="shared" si="19"/>
        <v>34557519.189487725</v>
      </c>
      <c r="D137">
        <f t="shared" si="20"/>
        <v>8.6811787141033818</v>
      </c>
      <c r="E137" s="1">
        <f t="shared" si="25"/>
        <v>868.11787141033824</v>
      </c>
      <c r="F137" s="2">
        <f t="shared" si="21"/>
        <v>799.13188212858961</v>
      </c>
      <c r="G137" s="7">
        <v>26050000000</v>
      </c>
      <c r="H137" s="2">
        <v>40783</v>
      </c>
      <c r="I137" s="1">
        <f t="shared" si="26"/>
        <v>26050</v>
      </c>
      <c r="J137" s="1">
        <f t="shared" si="22"/>
        <v>9106679.8467329554</v>
      </c>
      <c r="K137" s="1">
        <f t="shared" si="23"/>
        <v>0.40783000000000003</v>
      </c>
      <c r="L137" s="1">
        <f t="shared" si="24"/>
        <v>7177808</v>
      </c>
    </row>
    <row r="138" spans="1:12" x14ac:dyDescent="0.25">
      <c r="A138">
        <v>137</v>
      </c>
      <c r="B138">
        <f t="shared" si="18"/>
        <v>5.54</v>
      </c>
      <c r="C138" s="1">
        <f t="shared" si="19"/>
        <v>34808846.601774909</v>
      </c>
      <c r="D138">
        <f t="shared" si="20"/>
        <v>8.6184987233878338</v>
      </c>
      <c r="E138" s="1">
        <f t="shared" si="25"/>
        <v>861.84987233878337</v>
      </c>
      <c r="F138" s="2">
        <f t="shared" si="21"/>
        <v>799.13815012766122</v>
      </c>
      <c r="G138" s="7">
        <v>26050000000</v>
      </c>
      <c r="H138" s="2">
        <v>40783</v>
      </c>
      <c r="I138" s="1">
        <f t="shared" si="26"/>
        <v>26050</v>
      </c>
      <c r="J138" s="1">
        <f t="shared" si="22"/>
        <v>9106679.8467329554</v>
      </c>
      <c r="K138" s="1">
        <f t="shared" si="23"/>
        <v>0.40783000000000003</v>
      </c>
      <c r="L138" s="1">
        <f t="shared" si="24"/>
        <v>7177808</v>
      </c>
    </row>
    <row r="139" spans="1:12" x14ac:dyDescent="0.25">
      <c r="A139">
        <v>138</v>
      </c>
      <c r="B139">
        <f t="shared" si="18"/>
        <v>5.58</v>
      </c>
      <c r="C139" s="1">
        <f t="shared" si="19"/>
        <v>35060174.014062092</v>
      </c>
      <c r="D139">
        <f t="shared" si="20"/>
        <v>8.5567173705320076</v>
      </c>
      <c r="E139" s="1">
        <f t="shared" si="25"/>
        <v>855.67173705320079</v>
      </c>
      <c r="F139" s="2">
        <f t="shared" si="21"/>
        <v>799.14432826294683</v>
      </c>
      <c r="G139" s="7">
        <v>26050000000</v>
      </c>
      <c r="H139" s="2">
        <v>40783</v>
      </c>
      <c r="I139" s="1">
        <f t="shared" si="26"/>
        <v>26050</v>
      </c>
      <c r="J139" s="1">
        <f t="shared" si="22"/>
        <v>9106679.8467329554</v>
      </c>
      <c r="K139" s="1">
        <f t="shared" si="23"/>
        <v>0.40783000000000003</v>
      </c>
      <c r="L139" s="1">
        <f t="shared" si="24"/>
        <v>7177808</v>
      </c>
    </row>
    <row r="140" spans="1:12" x14ac:dyDescent="0.25">
      <c r="A140">
        <v>139</v>
      </c>
      <c r="B140">
        <f t="shared" si="18"/>
        <v>5.62</v>
      </c>
      <c r="C140" s="1">
        <f t="shared" si="19"/>
        <v>35311501.426349275</v>
      </c>
      <c r="D140">
        <f t="shared" si="20"/>
        <v>8.4958154675388968</v>
      </c>
      <c r="E140" s="1">
        <f t="shared" si="25"/>
        <v>849.58154675388971</v>
      </c>
      <c r="F140" s="2">
        <f t="shared" si="21"/>
        <v>799.15041845324606</v>
      </c>
      <c r="G140" s="7">
        <v>26050000000</v>
      </c>
      <c r="H140" s="2">
        <v>40783</v>
      </c>
      <c r="I140" s="1">
        <f t="shared" si="26"/>
        <v>26050</v>
      </c>
      <c r="J140" s="1">
        <f t="shared" si="22"/>
        <v>9106679.8467329554</v>
      </c>
      <c r="K140" s="1">
        <f t="shared" si="23"/>
        <v>0.40783000000000003</v>
      </c>
      <c r="L140" s="1">
        <f t="shared" si="24"/>
        <v>7177808</v>
      </c>
    </row>
    <row r="141" spans="1:12" x14ac:dyDescent="0.25">
      <c r="A141">
        <v>140</v>
      </c>
      <c r="B141">
        <f t="shared" si="18"/>
        <v>5.66</v>
      </c>
      <c r="C141" s="1">
        <f t="shared" si="19"/>
        <v>35562828.838636458</v>
      </c>
      <c r="D141">
        <f t="shared" si="20"/>
        <v>8.4357743688283744</v>
      </c>
      <c r="E141" s="1">
        <f t="shared" si="25"/>
        <v>843.57743688283745</v>
      </c>
      <c r="F141" s="2">
        <f t="shared" si="21"/>
        <v>799.15642256311719</v>
      </c>
      <c r="G141" s="7">
        <v>26050000000</v>
      </c>
      <c r="H141" s="2">
        <v>40783</v>
      </c>
      <c r="I141" s="1">
        <f t="shared" si="26"/>
        <v>26050</v>
      </c>
      <c r="J141" s="1">
        <f t="shared" si="22"/>
        <v>9106679.8467329554</v>
      </c>
      <c r="K141" s="1">
        <f t="shared" si="23"/>
        <v>0.40783000000000003</v>
      </c>
      <c r="L141" s="1">
        <f t="shared" si="24"/>
        <v>7177808</v>
      </c>
    </row>
    <row r="142" spans="1:12" x14ac:dyDescent="0.25">
      <c r="A142">
        <v>141</v>
      </c>
      <c r="B142">
        <f t="shared" si="18"/>
        <v>5.7</v>
      </c>
      <c r="C142" s="1">
        <f t="shared" si="19"/>
        <v>35814156.250923641</v>
      </c>
      <c r="D142">
        <f t="shared" si="20"/>
        <v>8.3765759522050178</v>
      </c>
      <c r="E142" s="1">
        <f t="shared" si="25"/>
        <v>837.65759522050178</v>
      </c>
      <c r="F142" s="2">
        <f t="shared" si="21"/>
        <v>799.16234240477945</v>
      </c>
      <c r="G142" s="7">
        <v>26050000000</v>
      </c>
      <c r="H142" s="2">
        <v>40783</v>
      </c>
      <c r="I142" s="1">
        <f t="shared" si="26"/>
        <v>26050</v>
      </c>
      <c r="J142" s="1">
        <f t="shared" si="22"/>
        <v>9106679.8467329554</v>
      </c>
      <c r="K142" s="1">
        <f t="shared" si="23"/>
        <v>0.40783000000000003</v>
      </c>
      <c r="L142" s="1">
        <f t="shared" si="24"/>
        <v>7177808</v>
      </c>
    </row>
    <row r="143" spans="1:12" x14ac:dyDescent="0.25">
      <c r="A143">
        <v>142</v>
      </c>
      <c r="B143">
        <f t="shared" si="18"/>
        <v>5.7399999999999993</v>
      </c>
      <c r="C143" s="1">
        <f t="shared" si="19"/>
        <v>36065483.663210817</v>
      </c>
      <c r="D143">
        <f t="shared" si="20"/>
        <v>8.31820260062171</v>
      </c>
      <c r="E143" s="1">
        <f t="shared" si="25"/>
        <v>831.82026006217097</v>
      </c>
      <c r="F143" s="2">
        <f t="shared" si="21"/>
        <v>799.16817973993784</v>
      </c>
      <c r="G143" s="7">
        <v>26050000000</v>
      </c>
      <c r="H143" s="2">
        <v>40783</v>
      </c>
      <c r="I143" s="1">
        <f t="shared" si="26"/>
        <v>26050</v>
      </c>
      <c r="J143" s="1">
        <f t="shared" si="22"/>
        <v>9106679.8467329554</v>
      </c>
      <c r="K143" s="1">
        <f t="shared" si="23"/>
        <v>0.40783000000000003</v>
      </c>
      <c r="L143" s="1">
        <f t="shared" si="24"/>
        <v>7177808</v>
      </c>
    </row>
    <row r="144" spans="1:12" x14ac:dyDescent="0.25">
      <c r="A144">
        <v>143</v>
      </c>
      <c r="B144">
        <f t="shared" si="18"/>
        <v>5.7799999999999994</v>
      </c>
      <c r="C144" s="1">
        <f t="shared" si="19"/>
        <v>36316811.075498</v>
      </c>
      <c r="D144">
        <f t="shared" si="20"/>
        <v>8.2606371847004514</v>
      </c>
      <c r="E144" s="1">
        <f t="shared" si="25"/>
        <v>826.06371847004516</v>
      </c>
      <c r="F144" s="2">
        <f t="shared" si="21"/>
        <v>799.1739362815299</v>
      </c>
      <c r="G144" s="7">
        <v>26050000000</v>
      </c>
      <c r="H144" s="2">
        <v>40783</v>
      </c>
      <c r="I144" s="1">
        <f t="shared" si="26"/>
        <v>26050</v>
      </c>
      <c r="J144" s="1">
        <f t="shared" si="22"/>
        <v>9106679.8467329554</v>
      </c>
      <c r="K144" s="1">
        <f t="shared" si="23"/>
        <v>0.40783000000000003</v>
      </c>
      <c r="L144" s="1">
        <f t="shared" si="24"/>
        <v>7177808</v>
      </c>
    </row>
    <row r="145" spans="1:12" x14ac:dyDescent="0.25">
      <c r="A145">
        <v>144</v>
      </c>
      <c r="B145">
        <f t="shared" si="18"/>
        <v>5.8199999999999994</v>
      </c>
      <c r="C145" s="1">
        <f t="shared" si="19"/>
        <v>36568138.487785183</v>
      </c>
      <c r="D145">
        <f t="shared" si="20"/>
        <v>8.2038630459739892</v>
      </c>
      <c r="E145" s="1">
        <f t="shared" si="25"/>
        <v>820.38630459739898</v>
      </c>
      <c r="F145" s="2">
        <f t="shared" si="21"/>
        <v>799.17961369540262</v>
      </c>
      <c r="G145" s="7">
        <v>26050000000</v>
      </c>
      <c r="H145" s="2">
        <v>40783</v>
      </c>
      <c r="I145" s="1">
        <f t="shared" si="26"/>
        <v>26050</v>
      </c>
      <c r="J145" s="1">
        <f t="shared" si="22"/>
        <v>9106679.8467329554</v>
      </c>
      <c r="K145" s="1">
        <f t="shared" si="23"/>
        <v>0.40783000000000003</v>
      </c>
      <c r="L145" s="1">
        <f t="shared" si="24"/>
        <v>7177808</v>
      </c>
    </row>
    <row r="146" spans="1:12" x14ac:dyDescent="0.25">
      <c r="A146">
        <v>145</v>
      </c>
      <c r="B146">
        <f t="shared" si="18"/>
        <v>5.8599999999999994</v>
      </c>
      <c r="C146" s="1">
        <f t="shared" si="19"/>
        <v>36819465.900072366</v>
      </c>
      <c r="D146">
        <f t="shared" si="20"/>
        <v>8.1478639808137565</v>
      </c>
      <c r="E146" s="1">
        <f t="shared" si="25"/>
        <v>814.78639808137564</v>
      </c>
      <c r="F146" s="2">
        <f t="shared" si="21"/>
        <v>799.18521360191858</v>
      </c>
      <c r="G146" s="7">
        <v>26050000000</v>
      </c>
      <c r="H146" s="2">
        <v>40783</v>
      </c>
      <c r="I146" s="1">
        <f t="shared" si="26"/>
        <v>26050</v>
      </c>
      <c r="J146" s="1">
        <f t="shared" si="22"/>
        <v>9106679.8467329554</v>
      </c>
      <c r="K146" s="1">
        <f t="shared" si="23"/>
        <v>0.40783000000000003</v>
      </c>
      <c r="L146" s="1">
        <f t="shared" si="24"/>
        <v>7177808</v>
      </c>
    </row>
    <row r="147" spans="1:12" x14ac:dyDescent="0.25">
      <c r="A147">
        <v>146</v>
      </c>
      <c r="B147">
        <f t="shared" si="18"/>
        <v>5.8999999999999995</v>
      </c>
      <c r="C147" s="1">
        <f t="shared" si="19"/>
        <v>37070793.312359557</v>
      </c>
      <c r="D147">
        <f t="shared" si="20"/>
        <v>8.0926242250116278</v>
      </c>
      <c r="E147" s="1">
        <f t="shared" si="25"/>
        <v>809.26242250116275</v>
      </c>
      <c r="F147" s="2">
        <f t="shared" si="21"/>
        <v>799.19073757749879</v>
      </c>
      <c r="G147" s="7">
        <v>26050000000</v>
      </c>
      <c r="H147" s="2">
        <v>40783</v>
      </c>
      <c r="I147" s="1">
        <f t="shared" si="26"/>
        <v>26050</v>
      </c>
      <c r="J147" s="1">
        <f t="shared" si="22"/>
        <v>9106679.8467329554</v>
      </c>
      <c r="K147" s="1">
        <f t="shared" si="23"/>
        <v>0.40783000000000003</v>
      </c>
      <c r="L147" s="1">
        <f t="shared" si="24"/>
        <v>7177808</v>
      </c>
    </row>
    <row r="148" spans="1:12" x14ac:dyDescent="0.25">
      <c r="A148">
        <v>147</v>
      </c>
      <c r="B148">
        <f t="shared" si="18"/>
        <v>5.9399999999999995</v>
      </c>
      <c r="C148" s="1">
        <f t="shared" si="19"/>
        <v>37322120.72464674</v>
      </c>
      <c r="D148">
        <f t="shared" si="20"/>
        <v>8.0381284389846144</v>
      </c>
      <c r="E148" s="1">
        <f t="shared" si="25"/>
        <v>803.81284389846144</v>
      </c>
      <c r="F148" s="2">
        <f t="shared" si="21"/>
        <v>799.19618715610159</v>
      </c>
      <c r="G148" s="7">
        <v>26050000000</v>
      </c>
      <c r="H148" s="2">
        <v>40783</v>
      </c>
      <c r="I148" s="1">
        <f t="shared" si="26"/>
        <v>26050</v>
      </c>
      <c r="J148" s="1">
        <f t="shared" si="22"/>
        <v>9106679.8467329554</v>
      </c>
      <c r="K148" s="1">
        <f t="shared" si="23"/>
        <v>0.40783000000000003</v>
      </c>
      <c r="L148" s="1">
        <f t="shared" si="24"/>
        <v>7177808</v>
      </c>
    </row>
    <row r="149" spans="1:12" x14ac:dyDescent="0.25">
      <c r="A149">
        <v>148</v>
      </c>
      <c r="B149">
        <f t="shared" si="18"/>
        <v>5.9799999999999995</v>
      </c>
      <c r="C149" s="1">
        <f t="shared" si="19"/>
        <v>37573448.136933923</v>
      </c>
      <c r="D149">
        <f t="shared" si="20"/>
        <v>7.9843616935733452</v>
      </c>
      <c r="E149" s="1">
        <f t="shared" si="25"/>
        <v>798.43616935733451</v>
      </c>
      <c r="F149" s="2">
        <f t="shared" si="21"/>
        <v>799.20156383064261</v>
      </c>
      <c r="G149" s="7">
        <v>26050000000</v>
      </c>
      <c r="H149" s="2">
        <v>40783</v>
      </c>
      <c r="I149" s="1">
        <f t="shared" si="26"/>
        <v>26050</v>
      </c>
      <c r="J149" s="1">
        <f t="shared" si="22"/>
        <v>9106679.8467329554</v>
      </c>
      <c r="K149" s="1">
        <f t="shared" si="23"/>
        <v>0.40783000000000003</v>
      </c>
      <c r="L149" s="1">
        <f t="shared" si="24"/>
        <v>7177808</v>
      </c>
    </row>
    <row r="150" spans="1:12" x14ac:dyDescent="0.25">
      <c r="A150">
        <v>149</v>
      </c>
      <c r="B150">
        <f t="shared" si="18"/>
        <v>6.02</v>
      </c>
      <c r="C150" s="1">
        <f t="shared" si="19"/>
        <v>37824775.549221106</v>
      </c>
      <c r="D150">
        <f t="shared" si="20"/>
        <v>7.931309456406745</v>
      </c>
      <c r="E150" s="1">
        <f t="shared" si="25"/>
        <v>793.13094564067455</v>
      </c>
      <c r="F150" s="2">
        <f t="shared" si="21"/>
        <v>799.20686905435934</v>
      </c>
      <c r="G150" s="7">
        <v>26050000000</v>
      </c>
      <c r="H150" s="2">
        <v>40783</v>
      </c>
      <c r="I150" s="1">
        <f t="shared" si="26"/>
        <v>26050</v>
      </c>
      <c r="J150" s="1">
        <f t="shared" si="22"/>
        <v>9106679.8467329554</v>
      </c>
      <c r="K150" s="1">
        <f t="shared" si="23"/>
        <v>0.40783000000000003</v>
      </c>
      <c r="L150" s="1">
        <f t="shared" si="24"/>
        <v>7177808</v>
      </c>
    </row>
    <row r="151" spans="1:12" x14ac:dyDescent="0.25">
      <c r="A151">
        <v>150</v>
      </c>
      <c r="B151">
        <f t="shared" si="18"/>
        <v>6.06</v>
      </c>
      <c r="C151" s="1">
        <f t="shared" si="19"/>
        <v>38076102.961508289</v>
      </c>
      <c r="D151">
        <f t="shared" si="20"/>
        <v>7.878957578806701</v>
      </c>
      <c r="E151" s="1">
        <f t="shared" si="25"/>
        <v>787.89575788067009</v>
      </c>
      <c r="F151" s="2">
        <f t="shared" si="21"/>
        <v>799.21210424211938</v>
      </c>
      <c r="G151" s="7">
        <v>26050000000</v>
      </c>
      <c r="H151" s="2">
        <v>40783</v>
      </c>
      <c r="I151" s="1">
        <f t="shared" si="26"/>
        <v>26050</v>
      </c>
      <c r="J151" s="1">
        <f t="shared" si="22"/>
        <v>9106679.8467329554</v>
      </c>
      <c r="K151" s="1">
        <f t="shared" si="23"/>
        <v>0.40783000000000003</v>
      </c>
      <c r="L151" s="1">
        <f t="shared" si="24"/>
        <v>7177808</v>
      </c>
    </row>
    <row r="152" spans="1:12" x14ac:dyDescent="0.25">
      <c r="A152">
        <v>151</v>
      </c>
      <c r="B152">
        <f t="shared" si="18"/>
        <v>6.1</v>
      </c>
      <c r="C152" s="1">
        <f t="shared" si="19"/>
        <v>38327430.37379548</v>
      </c>
      <c r="D152">
        <f t="shared" si="20"/>
        <v>7.8272922832079672</v>
      </c>
      <c r="E152" s="1">
        <f t="shared" si="25"/>
        <v>782.72922832079666</v>
      </c>
      <c r="F152" s="2">
        <f t="shared" si="21"/>
        <v>799.21727077167918</v>
      </c>
      <c r="G152" s="7">
        <v>26050000000</v>
      </c>
      <c r="H152" s="2">
        <v>40783</v>
      </c>
      <c r="I152" s="1">
        <f t="shared" si="26"/>
        <v>26050</v>
      </c>
      <c r="J152" s="1">
        <f t="shared" si="22"/>
        <v>9106679.8467329554</v>
      </c>
      <c r="K152" s="1">
        <f t="shared" si="23"/>
        <v>0.40783000000000003</v>
      </c>
      <c r="L152" s="1">
        <f t="shared" si="24"/>
        <v>7177808</v>
      </c>
    </row>
    <row r="153" spans="1:12" x14ac:dyDescent="0.25">
      <c r="A153">
        <v>152</v>
      </c>
      <c r="B153">
        <f t="shared" si="18"/>
        <v>6.14</v>
      </c>
      <c r="C153" s="1">
        <f t="shared" si="19"/>
        <v>38578757.786082663</v>
      </c>
      <c r="D153">
        <f t="shared" si="20"/>
        <v>7.7763001510698047</v>
      </c>
      <c r="E153" s="1">
        <f t="shared" si="25"/>
        <v>777.63001510698041</v>
      </c>
      <c r="F153" s="2">
        <f t="shared" si="21"/>
        <v>799.22236998489302</v>
      </c>
      <c r="G153" s="7">
        <v>26050000000</v>
      </c>
      <c r="H153" s="2">
        <v>40783</v>
      </c>
      <c r="I153" s="1">
        <f t="shared" si="26"/>
        <v>26050</v>
      </c>
      <c r="J153" s="1">
        <f t="shared" si="22"/>
        <v>9106679.8467329554</v>
      </c>
      <c r="K153" s="1">
        <f t="shared" si="23"/>
        <v>0.40783000000000003</v>
      </c>
      <c r="L153" s="1">
        <f t="shared" si="24"/>
        <v>7177808</v>
      </c>
    </row>
    <row r="154" spans="1:12" x14ac:dyDescent="0.25">
      <c r="A154">
        <v>153</v>
      </c>
      <c r="B154">
        <f t="shared" si="18"/>
        <v>6.18</v>
      </c>
      <c r="C154" s="1">
        <f t="shared" si="19"/>
        <v>38830085.198369846</v>
      </c>
      <c r="D154">
        <f t="shared" si="20"/>
        <v>7.7259681112570551</v>
      </c>
      <c r="E154" s="1">
        <f t="shared" si="25"/>
        <v>772.59681112570547</v>
      </c>
      <c r="F154" s="2">
        <f t="shared" si="21"/>
        <v>799.22740318887429</v>
      </c>
      <c r="G154" s="7">
        <v>26050000000</v>
      </c>
      <c r="H154" s="2">
        <v>40783</v>
      </c>
      <c r="I154" s="1">
        <f t="shared" si="26"/>
        <v>26050</v>
      </c>
      <c r="J154" s="1">
        <f t="shared" si="22"/>
        <v>9106679.8467329554</v>
      </c>
      <c r="K154" s="1">
        <f t="shared" si="23"/>
        <v>0.40783000000000003</v>
      </c>
      <c r="L154" s="1">
        <f t="shared" si="24"/>
        <v>7177808</v>
      </c>
    </row>
    <row r="155" spans="1:12" x14ac:dyDescent="0.25">
      <c r="A155">
        <v>154</v>
      </c>
      <c r="B155">
        <f t="shared" si="18"/>
        <v>6.22</v>
      </c>
      <c r="C155" s="1">
        <f t="shared" si="19"/>
        <v>39081412.610657029</v>
      </c>
      <c r="D155">
        <f t="shared" si="20"/>
        <v>7.6762834288695494</v>
      </c>
      <c r="E155" s="1">
        <f t="shared" si="25"/>
        <v>767.6283428869549</v>
      </c>
      <c r="F155" s="2">
        <f t="shared" si="21"/>
        <v>799.23237165711305</v>
      </c>
      <c r="G155" s="7">
        <v>26050000000</v>
      </c>
      <c r="H155" s="2">
        <v>40783</v>
      </c>
      <c r="I155" s="1">
        <f t="shared" si="26"/>
        <v>26050</v>
      </c>
      <c r="J155" s="1">
        <f t="shared" si="22"/>
        <v>9106679.8467329554</v>
      </c>
      <c r="K155" s="1">
        <f t="shared" si="23"/>
        <v>0.40783000000000003</v>
      </c>
      <c r="L155" s="1">
        <f t="shared" si="24"/>
        <v>7177808</v>
      </c>
    </row>
    <row r="156" spans="1:12" x14ac:dyDescent="0.25">
      <c r="A156">
        <v>155</v>
      </c>
      <c r="B156">
        <f t="shared" si="18"/>
        <v>6.26</v>
      </c>
      <c r="C156" s="1">
        <f t="shared" si="19"/>
        <v>39332740.022944212</v>
      </c>
      <c r="D156">
        <f t="shared" si="20"/>
        <v>7.6272336944997763</v>
      </c>
      <c r="E156" s="1">
        <f t="shared" si="25"/>
        <v>762.72336944997767</v>
      </c>
      <c r="F156" s="2">
        <f t="shared" si="21"/>
        <v>799.23727663055001</v>
      </c>
      <c r="G156" s="7">
        <v>26050000000</v>
      </c>
      <c r="H156" s="2">
        <v>40783</v>
      </c>
      <c r="I156" s="1">
        <f t="shared" si="26"/>
        <v>26050</v>
      </c>
      <c r="J156" s="1">
        <f t="shared" si="22"/>
        <v>9106679.8467329554</v>
      </c>
      <c r="K156" s="1">
        <f t="shared" si="23"/>
        <v>0.40783000000000003</v>
      </c>
      <c r="L156" s="1">
        <f t="shared" si="24"/>
        <v>7177808</v>
      </c>
    </row>
    <row r="157" spans="1:12" x14ac:dyDescent="0.25">
      <c r="A157">
        <v>156</v>
      </c>
      <c r="B157">
        <f t="shared" si="18"/>
        <v>6.3</v>
      </c>
      <c r="C157" s="1">
        <f t="shared" si="19"/>
        <v>39584067.435231395</v>
      </c>
      <c r="D157">
        <f t="shared" si="20"/>
        <v>7.5788068138997779</v>
      </c>
      <c r="E157" s="1">
        <f t="shared" si="25"/>
        <v>757.88068138997778</v>
      </c>
      <c r="F157" s="2">
        <f t="shared" si="21"/>
        <v>799.24211931860998</v>
      </c>
      <c r="G157" s="7">
        <v>26050000000</v>
      </c>
      <c r="H157" s="2">
        <v>40783</v>
      </c>
      <c r="I157" s="1">
        <f t="shared" si="26"/>
        <v>26050</v>
      </c>
      <c r="J157" s="1">
        <f t="shared" si="22"/>
        <v>9106679.8467329554</v>
      </c>
      <c r="K157" s="1">
        <f t="shared" si="23"/>
        <v>0.40783000000000003</v>
      </c>
      <c r="L157" s="1">
        <f t="shared" si="24"/>
        <v>7177808</v>
      </c>
    </row>
    <row r="158" spans="1:12" x14ac:dyDescent="0.25">
      <c r="A158">
        <v>157</v>
      </c>
      <c r="B158">
        <f t="shared" si="18"/>
        <v>6.34</v>
      </c>
      <c r="C158" s="1">
        <f t="shared" si="19"/>
        <v>39835394.847518578</v>
      </c>
      <c r="D158">
        <f t="shared" si="20"/>
        <v>7.5309909980392113</v>
      </c>
      <c r="E158" s="1">
        <f t="shared" si="25"/>
        <v>753.09909980392115</v>
      </c>
      <c r="F158" s="2">
        <f t="shared" si="21"/>
        <v>799.24690090019612</v>
      </c>
      <c r="G158" s="7">
        <v>26050000000</v>
      </c>
      <c r="H158" s="2">
        <v>40783</v>
      </c>
      <c r="I158" s="1">
        <f t="shared" si="26"/>
        <v>26050</v>
      </c>
      <c r="J158" s="1">
        <f t="shared" si="22"/>
        <v>9106679.8467329554</v>
      </c>
      <c r="K158" s="1">
        <f t="shared" si="23"/>
        <v>0.40783000000000003</v>
      </c>
      <c r="L158" s="1">
        <f t="shared" si="24"/>
        <v>7177808</v>
      </c>
    </row>
    <row r="159" spans="1:12" x14ac:dyDescent="0.25">
      <c r="A159">
        <v>158</v>
      </c>
      <c r="B159">
        <f t="shared" si="18"/>
        <v>6.38</v>
      </c>
      <c r="C159" s="1">
        <f t="shared" si="19"/>
        <v>40086722.259805761</v>
      </c>
      <c r="D159">
        <f t="shared" si="20"/>
        <v>7.4837747535373982</v>
      </c>
      <c r="E159" s="1">
        <f t="shared" si="25"/>
        <v>748.37747535373978</v>
      </c>
      <c r="F159" s="2">
        <f t="shared" si="21"/>
        <v>799.25162252464622</v>
      </c>
      <c r="G159" s="7">
        <v>26050000000</v>
      </c>
      <c r="H159" s="2">
        <v>40783</v>
      </c>
      <c r="I159" s="1">
        <f t="shared" si="26"/>
        <v>26050</v>
      </c>
      <c r="J159" s="1">
        <f t="shared" si="22"/>
        <v>9106679.8467329554</v>
      </c>
      <c r="K159" s="1">
        <f t="shared" si="23"/>
        <v>0.40783000000000003</v>
      </c>
      <c r="L159" s="1">
        <f t="shared" si="24"/>
        <v>7177808</v>
      </c>
    </row>
    <row r="160" spans="1:12" x14ac:dyDescent="0.25">
      <c r="A160">
        <v>159</v>
      </c>
      <c r="B160">
        <f t="shared" si="18"/>
        <v>6.42</v>
      </c>
      <c r="C160" s="1">
        <f t="shared" si="19"/>
        <v>40338049.672092944</v>
      </c>
      <c r="D160">
        <f t="shared" si="20"/>
        <v>7.4371468734530533</v>
      </c>
      <c r="E160" s="1">
        <f t="shared" si="25"/>
        <v>743.71468734530538</v>
      </c>
      <c r="F160" s="2">
        <f t="shared" si="21"/>
        <v>799.25628531265465</v>
      </c>
      <c r="G160" s="7">
        <v>26050000000</v>
      </c>
      <c r="H160" s="2">
        <v>40783</v>
      </c>
      <c r="I160" s="1">
        <f t="shared" si="26"/>
        <v>26050</v>
      </c>
      <c r="J160" s="1">
        <f t="shared" si="22"/>
        <v>9106679.8467329554</v>
      </c>
      <c r="K160" s="1">
        <f t="shared" si="23"/>
        <v>0.40783000000000003</v>
      </c>
      <c r="L160" s="1">
        <f t="shared" si="24"/>
        <v>7177808</v>
      </c>
    </row>
    <row r="161" spans="1:12" x14ac:dyDescent="0.25">
      <c r="A161">
        <v>160</v>
      </c>
      <c r="B161">
        <f t="shared" si="18"/>
        <v>6.46</v>
      </c>
      <c r="C161" s="1">
        <f t="shared" si="19"/>
        <v>40589377.084380127</v>
      </c>
      <c r="D161">
        <f t="shared" si="20"/>
        <v>7.3910964284161924</v>
      </c>
      <c r="E161" s="1">
        <f t="shared" si="25"/>
        <v>739.10964284161923</v>
      </c>
      <c r="F161" s="2">
        <f t="shared" si="21"/>
        <v>799.26089035715836</v>
      </c>
      <c r="G161" s="7">
        <v>26050000000</v>
      </c>
      <c r="H161" s="2">
        <v>40783</v>
      </c>
      <c r="I161" s="1">
        <f t="shared" si="26"/>
        <v>26050</v>
      </c>
      <c r="J161" s="1">
        <f t="shared" si="22"/>
        <v>9106679.8467329554</v>
      </c>
      <c r="K161" s="1">
        <f t="shared" si="23"/>
        <v>0.40783000000000003</v>
      </c>
      <c r="L161" s="1">
        <f t="shared" si="24"/>
        <v>7177808</v>
      </c>
    </row>
  </sheetData>
  <pageMargins left="0.7" right="0.7" top="0.75" bottom="0.75" header="0.3" footer="0.3"/>
  <pageSetup orientation="portrait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0"/>
  <sheetViews>
    <sheetView workbookViewId="0">
      <selection activeCell="A16" sqref="A16"/>
    </sheetView>
  </sheetViews>
  <sheetFormatPr defaultRowHeight="15" x14ac:dyDescent="0.25"/>
  <cols>
    <col min="1" max="1" width="57.7109375" customWidth="1"/>
  </cols>
  <sheetData>
    <row r="1" spans="1:1" ht="15.75" x14ac:dyDescent="0.25">
      <c r="A1" s="3" t="s">
        <v>2</v>
      </c>
    </row>
    <row r="2" spans="1:1" x14ac:dyDescent="0.25">
      <c r="A2" t="s">
        <v>3</v>
      </c>
    </row>
    <row r="3" spans="1:1" x14ac:dyDescent="0.25">
      <c r="A3" t="s">
        <v>4</v>
      </c>
    </row>
    <row r="4" spans="1:1" x14ac:dyDescent="0.25">
      <c r="A4" t="s">
        <v>5</v>
      </c>
    </row>
    <row r="5" spans="1:1" x14ac:dyDescent="0.25">
      <c r="A5" t="s">
        <v>6</v>
      </c>
    </row>
    <row r="6" spans="1:1" x14ac:dyDescent="0.25">
      <c r="A6" t="s">
        <v>7</v>
      </c>
    </row>
    <row r="8" spans="1:1" x14ac:dyDescent="0.25">
      <c r="A8" s="4" t="s">
        <v>8</v>
      </c>
    </row>
    <row r="9" spans="1:1" x14ac:dyDescent="0.25">
      <c r="A9" t="s">
        <v>9</v>
      </c>
    </row>
    <row r="10" spans="1:1" x14ac:dyDescent="0.25">
      <c r="A10" t="s">
        <v>10</v>
      </c>
    </row>
    <row r="11" spans="1:1" x14ac:dyDescent="0.25">
      <c r="A11" t="s">
        <v>11</v>
      </c>
    </row>
    <row r="12" spans="1:1" x14ac:dyDescent="0.25">
      <c r="A12" t="s">
        <v>12</v>
      </c>
    </row>
    <row r="13" spans="1:1" x14ac:dyDescent="0.25">
      <c r="A13" t="s">
        <v>13</v>
      </c>
    </row>
    <row r="14" spans="1:1" x14ac:dyDescent="0.25">
      <c r="A14" t="s">
        <v>14</v>
      </c>
    </row>
    <row r="15" spans="1:1" x14ac:dyDescent="0.25">
      <c r="A15" t="s">
        <v>15</v>
      </c>
    </row>
    <row r="16" spans="1:1" x14ac:dyDescent="0.25">
      <c r="A16" t="s">
        <v>16</v>
      </c>
    </row>
    <row r="17" spans="1:1" x14ac:dyDescent="0.25">
      <c r="A17" t="s">
        <v>17</v>
      </c>
    </row>
    <row r="18" spans="1:1" x14ac:dyDescent="0.25">
      <c r="A18" t="s">
        <v>18</v>
      </c>
    </row>
    <row r="19" spans="1:1" x14ac:dyDescent="0.25">
      <c r="A19" t="s">
        <v>19</v>
      </c>
    </row>
    <row r="20" spans="1:1" x14ac:dyDescent="0.25">
      <c r="A20" s="5" t="s">
        <v>20</v>
      </c>
    </row>
    <row r="21" spans="1:1" x14ac:dyDescent="0.25">
      <c r="A21" s="5" t="s">
        <v>21</v>
      </c>
    </row>
    <row r="23" spans="1:1" ht="15.75" x14ac:dyDescent="0.3">
      <c r="A23" s="6" t="s">
        <v>22</v>
      </c>
    </row>
    <row r="24" spans="1:1" ht="15.75" x14ac:dyDescent="0.3">
      <c r="A24" s="6" t="s">
        <v>23</v>
      </c>
    </row>
    <row r="25" spans="1:1" ht="15.75" x14ac:dyDescent="0.3">
      <c r="A25" s="6" t="s">
        <v>24</v>
      </c>
    </row>
    <row r="26" spans="1:1" ht="15.75" x14ac:dyDescent="0.3">
      <c r="A26" s="6" t="s">
        <v>25</v>
      </c>
    </row>
    <row r="28" spans="1:1" ht="15.75" x14ac:dyDescent="0.3">
      <c r="A28" s="6" t="s">
        <v>26</v>
      </c>
    </row>
    <row r="29" spans="1:1" ht="15.75" x14ac:dyDescent="0.3">
      <c r="A29" s="6" t="s">
        <v>27</v>
      </c>
    </row>
    <row r="30" spans="1:1" ht="15.75" x14ac:dyDescent="0.3">
      <c r="A30" s="6" t="s">
        <v>28</v>
      </c>
    </row>
    <row r="31" spans="1:1" ht="15.75" x14ac:dyDescent="0.3">
      <c r="A31" s="6" t="s">
        <v>29</v>
      </c>
    </row>
    <row r="32" spans="1:1" ht="15.75" x14ac:dyDescent="0.3">
      <c r="A32" s="6" t="s">
        <v>30</v>
      </c>
    </row>
    <row r="33" spans="1:1" ht="15.75" x14ac:dyDescent="0.3">
      <c r="A33" s="6" t="s">
        <v>31</v>
      </c>
    </row>
    <row r="34" spans="1:1" ht="15.75" x14ac:dyDescent="0.3">
      <c r="A34" s="6" t="s">
        <v>32</v>
      </c>
    </row>
    <row r="35" spans="1:1" ht="15.75" x14ac:dyDescent="0.3">
      <c r="A35" s="6" t="s">
        <v>33</v>
      </c>
    </row>
    <row r="36" spans="1:1" ht="15.75" x14ac:dyDescent="0.3">
      <c r="A36" s="6" t="s">
        <v>34</v>
      </c>
    </row>
    <row r="37" spans="1:1" ht="15.75" x14ac:dyDescent="0.3">
      <c r="A37" s="6" t="s">
        <v>35</v>
      </c>
    </row>
    <row r="38" spans="1:1" ht="15.75" x14ac:dyDescent="0.3">
      <c r="A38" s="6" t="s">
        <v>36</v>
      </c>
    </row>
    <row r="39" spans="1:1" ht="15.75" x14ac:dyDescent="0.3">
      <c r="A39" s="6" t="s">
        <v>37</v>
      </c>
    </row>
    <row r="40" spans="1:1" ht="15.75" x14ac:dyDescent="0.3">
      <c r="A40" s="6" t="s">
        <v>38</v>
      </c>
    </row>
  </sheetData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F15" sqref="F15"/>
    </sheetView>
  </sheetViews>
  <sheetFormatPr defaultRowHeight="15" x14ac:dyDescent="0.25"/>
  <sheetData>
    <row r="1" spans="1:8" x14ac:dyDescent="0.25">
      <c r="A1" t="s">
        <v>47</v>
      </c>
    </row>
    <row r="2" spans="1:8" x14ac:dyDescent="0.25">
      <c r="A2" t="s">
        <v>48</v>
      </c>
    </row>
    <row r="3" spans="1:8" x14ac:dyDescent="0.25">
      <c r="A3" t="s">
        <v>49</v>
      </c>
    </row>
    <row r="4" spans="1:8" x14ac:dyDescent="0.25">
      <c r="A4" t="s">
        <v>50</v>
      </c>
    </row>
    <row r="5" spans="1:8" x14ac:dyDescent="0.25">
      <c r="A5" t="s">
        <v>51</v>
      </c>
    </row>
    <row r="6" spans="1:8" x14ac:dyDescent="0.25">
      <c r="A6" t="s">
        <v>52</v>
      </c>
    </row>
    <row r="7" spans="1:8" x14ac:dyDescent="0.25">
      <c r="A7" t="s">
        <v>53</v>
      </c>
    </row>
    <row r="9" spans="1:8" x14ac:dyDescent="0.25">
      <c r="A9" s="8">
        <v>36526</v>
      </c>
      <c r="B9">
        <v>10.385</v>
      </c>
      <c r="C9">
        <v>83.712000000000003</v>
      </c>
      <c r="D9">
        <v>4494.1000000000004</v>
      </c>
      <c r="E9">
        <v>810.1</v>
      </c>
      <c r="F9">
        <v>4420.3999999999996</v>
      </c>
      <c r="G9">
        <v>40783</v>
      </c>
      <c r="H9">
        <v>41029.9</v>
      </c>
    </row>
    <row r="10" spans="1:8" x14ac:dyDescent="0.25">
      <c r="A10" s="8">
        <v>36893</v>
      </c>
      <c r="B10">
        <v>10.667999999999999</v>
      </c>
      <c r="C10">
        <v>83.73</v>
      </c>
      <c r="D10">
        <v>4483.1000000000004</v>
      </c>
      <c r="E10">
        <v>829.9</v>
      </c>
      <c r="F10">
        <v>4405.7</v>
      </c>
      <c r="G10">
        <v>40806.1</v>
      </c>
      <c r="H10">
        <v>41051.699999999997</v>
      </c>
    </row>
    <row r="11" spans="1:8" x14ac:dyDescent="0.25">
      <c r="A11" t="s">
        <v>54</v>
      </c>
      <c r="B11">
        <v>0.28399999999999997</v>
      </c>
      <c r="C11">
        <v>1.7999999999999999E-2</v>
      </c>
      <c r="D11">
        <v>-10.8</v>
      </c>
      <c r="E11">
        <v>19.8</v>
      </c>
      <c r="F11">
        <v>-14.7</v>
      </c>
      <c r="G11">
        <v>23</v>
      </c>
      <c r="H11">
        <v>21.7</v>
      </c>
    </row>
    <row r="13" spans="1:8" x14ac:dyDescent="0.25">
      <c r="A13" s="9" t="s">
        <v>55</v>
      </c>
    </row>
    <row r="15" spans="1:8" x14ac:dyDescent="0.25">
      <c r="A15" t="s">
        <v>58</v>
      </c>
    </row>
  </sheetData>
  <hyperlinks>
    <hyperlink ref="A13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getting plasma frequency</vt:lpstr>
      <vt:lpstr>Ne from online model</vt:lpstr>
      <vt:lpstr>IGRF</vt:lpstr>
    </vt:vector>
  </TitlesOfParts>
  <Company>meg_noah@student.uml.edu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Name;Meg Noah</dc:creator>
  <cp:lastModifiedBy>Your User Name</cp:lastModifiedBy>
  <dcterms:created xsi:type="dcterms:W3CDTF">2010-12-06T00:41:33Z</dcterms:created>
  <dcterms:modified xsi:type="dcterms:W3CDTF">2012-06-01T16:08:40Z</dcterms:modified>
</cp:coreProperties>
</file>